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30" windowHeight="5190" tabRatio="604" activeTab="4"/>
  </bookViews>
  <sheets>
    <sheet name="Table 1.1,1.2" sheetId="1" r:id="rId1"/>
    <sheet name="Table 3" sheetId="2" r:id="rId2"/>
    <sheet name="Table 2,4,5,6,8,9,10" sheetId="3" r:id="rId3"/>
    <sheet name="Table 7" sheetId="4" r:id="rId4"/>
    <sheet name="Table 11,12,13" sheetId="5" r:id="rId5"/>
    <sheet name="Table 14" sheetId="6" r:id="rId6"/>
  </sheets>
  <externalReferences>
    <externalReference r:id="rId9"/>
    <externalReference r:id="rId10"/>
  </externalReferences>
  <definedNames>
    <definedName name="_Fill" localSheetId="0" hidden="1">'Table 1.1,1.2'!$F$52:$P$52</definedName>
    <definedName name="_Fill" localSheetId="4" hidden="1">'Table 11,12,13'!#REF!</definedName>
    <definedName name="_Fill" localSheetId="2" hidden="1">'Table 2,4,5,6,8,9,10'!$F$7:$Z$7</definedName>
    <definedName name="_Fill" localSheetId="3" hidden="1">'Table 7'!#REF!</definedName>
    <definedName name="_Fill" hidden="1">#REF!</definedName>
    <definedName name="_Regression_Int" localSheetId="0" hidden="1">1</definedName>
    <definedName name="_Regression_Int" localSheetId="4" hidden="1">1</definedName>
    <definedName name="_Regression_Int" localSheetId="2" hidden="1">1</definedName>
    <definedName name="_Regression_Int" localSheetId="3" hidden="1">1</definedName>
    <definedName name="AIC" localSheetId="0">'[2]SCHEDULE'!#REF!</definedName>
    <definedName name="AIC" localSheetId="4">'Table 11,12,13'!#REF!</definedName>
    <definedName name="AIC" localSheetId="2">'Table 2,4,5,6,8,9,10'!#REF!</definedName>
    <definedName name="AIC" localSheetId="3">'[2]SCHEDULE'!#REF!</definedName>
    <definedName name="AIC">#REF!</definedName>
    <definedName name="AIC2" hidden="1">'[1]SCHEDULE'!$N$55:$AQ$55</definedName>
    <definedName name="bbbb">#REF!</definedName>
    <definedName name="cash" localSheetId="4">'Table 11,12,13'!$B$5:$M$29</definedName>
    <definedName name="cash" localSheetId="2">'Table 2,4,5,6,8,9,10'!$B$169:$M$193</definedName>
    <definedName name="cash">#REF!</definedName>
    <definedName name="druck">#REF!</definedName>
    <definedName name="IC">#REF!</definedName>
    <definedName name="INT" localSheetId="0">'[2]SCHEDULE'!#REF!</definedName>
    <definedName name="INT" localSheetId="4">'Table 11,12,13'!#REF!</definedName>
    <definedName name="INT" localSheetId="2">'Table 2,4,5,6,8,9,10'!#REF!</definedName>
    <definedName name="INT" localSheetId="3">'[2]SCHEDULE'!#REF!</definedName>
    <definedName name="INT">#REF!</definedName>
    <definedName name="IRR" localSheetId="4">'Table 11,12,13'!$B$45:$I$53</definedName>
    <definedName name="IRR" localSheetId="2">'Table 2,4,5,6,8,9,10'!$B$209:$I$217</definedName>
    <definedName name="IRR">#REF!</definedName>
    <definedName name="KON1" localSheetId="0">'Table 1.1,1.2'!$Q$109:$Q$118</definedName>
    <definedName name="KON1">#REF!</definedName>
    <definedName name="KON2" localSheetId="0">'Table 1.1,1.2'!#REF!</definedName>
    <definedName name="KON2">#REF!</definedName>
    <definedName name="PR">#REF!</definedName>
    <definedName name="_xlnm.Print_Area" localSheetId="0">'Table 1.1,1.2'!$B$8:$P$109</definedName>
    <definedName name="_xlnm.Print_Area" localSheetId="4">'Table 11,12,13'!$B$3:$Z$128</definedName>
    <definedName name="_xlnm.Print_Area" localSheetId="5">'Table 14'!$B$1:$Y$38</definedName>
    <definedName name="_xlnm.Print_Area" localSheetId="2">'Table 2,4,5,6,8,9,10'!$B$4:$Z$291</definedName>
    <definedName name="_xlnm.Print_Area" localSheetId="1">'Table 3'!$B$1:$Z$40</definedName>
    <definedName name="_xlnm.Print_Area" localSheetId="3">'Table 7'!$B$4:$Y$57</definedName>
    <definedName name="Print_Area_MI" localSheetId="0">'Table 1.1,1.2'!#REF!</definedName>
    <definedName name="Print_Area_MI" localSheetId="4">'Table 11,12,13'!$F$5:$P$128</definedName>
    <definedName name="Print_Area_MI" localSheetId="2">'Table 2,4,5,6,8,9,10'!$F$169:$P$291</definedName>
    <definedName name="Print_Area_MI" localSheetId="3">'Table 7'!$E$1:$L$57</definedName>
    <definedName name="_xlnm.Print_Titles" localSheetId="0">'Table 1.1,1.2'!$B:$E</definedName>
    <definedName name="Print_Titles_MI" localSheetId="0">'Table 1.1,1.2'!$B:$E</definedName>
    <definedName name="Print_Titles_MI" localSheetId="4">'Table 11,12,13'!$B:$E</definedName>
    <definedName name="Print_Titles_MI" localSheetId="2">'Table 2,4,5,6,8,9,10'!$B:$E</definedName>
    <definedName name="Print_Titles_MI" localSheetId="3">'Table 7'!$B:$D</definedName>
    <definedName name="RATES" localSheetId="0">'[2]SCHEDULE'!#REF!</definedName>
    <definedName name="RATES" localSheetId="4">'Table 11,12,13'!#REF!</definedName>
    <definedName name="RATES" localSheetId="5">'[2]SCHEDULE'!#REF!</definedName>
    <definedName name="RATES" localSheetId="2">'Table 2,4,5,6,8,9,10'!#REF!</definedName>
    <definedName name="RATES" localSheetId="1">'[2]SCHEDULE'!#REF!</definedName>
    <definedName name="RATES" localSheetId="3">'[2]SCHEDULE'!#REF!</definedName>
    <definedName name="RATES">#REF!</definedName>
    <definedName name="RESIDUAL">#REF!</definedName>
    <definedName name="SALV" localSheetId="0">'[2]SCHEDULE'!#REF!</definedName>
    <definedName name="SALV" localSheetId="4">'Table 11,12,13'!#REF!</definedName>
    <definedName name="SALV" localSheetId="2">'Table 2,4,5,6,8,9,10'!#REF!</definedName>
    <definedName name="SALV" localSheetId="3">'[2]SCHEDULE'!#REF!</definedName>
    <definedName name="SALV">#REF!</definedName>
    <definedName name="TARIF" localSheetId="0">'[2]SCHEDULE'!#REF!</definedName>
    <definedName name="TARIF" localSheetId="4">'Table 11,12,13'!#REF!</definedName>
    <definedName name="TARIF" localSheetId="2">'Table 2,4,5,6,8,9,10'!#REF!</definedName>
    <definedName name="TARIF" localSheetId="3">'[2]SCHEDULE'!#REF!</definedName>
    <definedName name="TARIF">#REF!</definedName>
  </definedNames>
  <calcPr fullCalcOnLoad="1"/>
</workbook>
</file>

<file path=xl/comments2.xml><?xml version="1.0" encoding="utf-8"?>
<comments xmlns="http://schemas.openxmlformats.org/spreadsheetml/2006/main">
  <authors>
    <author>R. Wiens</author>
  </authors>
  <commentList>
    <comment ref="G18" authorId="0">
      <text>
        <r>
          <rPr>
            <sz val="8"/>
            <rFont val="Tahoma"/>
            <family val="0"/>
          </rPr>
          <t xml:space="preserve">5% losses assumed in water treated
</t>
        </r>
      </text>
    </comment>
  </commentList>
</comments>
</file>

<file path=xl/sharedStrings.xml><?xml version="1.0" encoding="utf-8"?>
<sst xmlns="http://schemas.openxmlformats.org/spreadsheetml/2006/main" count="829" uniqueCount="260">
  <si>
    <t>Unit</t>
  </si>
  <si>
    <t>Investment</t>
  </si>
  <si>
    <t>Designation</t>
  </si>
  <si>
    <t>%</t>
  </si>
  <si>
    <t>Distribution Sytem</t>
  </si>
  <si>
    <t>Land Aquisition</t>
  </si>
  <si>
    <t>Distribution System</t>
  </si>
  <si>
    <t>Control System</t>
  </si>
  <si>
    <t>Miscellaneous</t>
  </si>
  <si>
    <t>Land aquisition</t>
  </si>
  <si>
    <t>TOTAL</t>
  </si>
  <si>
    <t>REHABILITATION</t>
  </si>
  <si>
    <t xml:space="preserve"> - Civil works</t>
  </si>
  <si>
    <t xml:space="preserve"> - Electr.&amp; Mechanic. Equipm.</t>
  </si>
  <si>
    <t xml:space="preserve"> - Primary System</t>
  </si>
  <si>
    <t xml:space="preserve"> - Sec. System + House con.</t>
  </si>
  <si>
    <t>CONSULTANCY SERVICES</t>
  </si>
  <si>
    <t>REHABILIT. &amp; IMPROVEM.</t>
  </si>
  <si>
    <t>Sub-Total</t>
  </si>
  <si>
    <t>TOTAL DIRECT COSTS</t>
  </si>
  <si>
    <t>BASE COSTS</t>
  </si>
  <si>
    <t xml:space="preserve"> - financial</t>
  </si>
  <si>
    <t>Total Investments</t>
  </si>
  <si>
    <t>Physical contingencies</t>
  </si>
  <si>
    <t>Price contingencies</t>
  </si>
  <si>
    <t>Institutions</t>
  </si>
  <si>
    <t>Domestic</t>
  </si>
  <si>
    <t>Commercial / Industry</t>
  </si>
  <si>
    <t>Total Domestic</t>
  </si>
  <si>
    <t>Total Water sales</t>
  </si>
  <si>
    <t xml:space="preserve">  Consumer Registration Fee</t>
  </si>
  <si>
    <t xml:space="preserve">  Connection Fees</t>
  </si>
  <si>
    <t>domestic</t>
  </si>
  <si>
    <t>commercial/industry</t>
  </si>
  <si>
    <t>institutions</t>
  </si>
  <si>
    <t>Total Services</t>
  </si>
  <si>
    <t>Revenue - Water</t>
  </si>
  <si>
    <t>Collecting ratio</t>
  </si>
  <si>
    <t>Waste Water</t>
  </si>
  <si>
    <t xml:space="preserve">  Charges</t>
  </si>
  <si>
    <t xml:space="preserve">  Services</t>
  </si>
  <si>
    <t xml:space="preserve"> V.A.T</t>
  </si>
  <si>
    <t>Revenue - Waste Water</t>
  </si>
  <si>
    <t>TOTAL REVENUES</t>
  </si>
  <si>
    <t>Customers Deposits</t>
  </si>
  <si>
    <t>Costumers contribution  2)</t>
  </si>
  <si>
    <t>Contingencies</t>
  </si>
  <si>
    <t>Interest</t>
  </si>
  <si>
    <t>current prices</t>
  </si>
  <si>
    <t>EXISTING  1)</t>
  </si>
  <si>
    <t xml:space="preserve"> PHASE II</t>
  </si>
  <si>
    <t>Loan amount</t>
  </si>
  <si>
    <t>Grace period</t>
  </si>
  <si>
    <t>Foreign Financing</t>
  </si>
  <si>
    <t>Term</t>
  </si>
  <si>
    <t>Rep. period</t>
  </si>
  <si>
    <t>Commitm. fee</t>
  </si>
  <si>
    <t>Loan disbursed</t>
  </si>
  <si>
    <t>Interest  during construction</t>
  </si>
  <si>
    <t>Loan accumulated</t>
  </si>
  <si>
    <t>Repayment, accumulated</t>
  </si>
  <si>
    <t>Commitment charges</t>
  </si>
  <si>
    <t>Grant</t>
  </si>
  <si>
    <t>Local  Financing</t>
  </si>
  <si>
    <t>EXISTING   1)</t>
  </si>
  <si>
    <t xml:space="preserve">   Interest</t>
  </si>
  <si>
    <t xml:space="preserve">   Repayment</t>
  </si>
  <si>
    <t>INTEREST</t>
  </si>
  <si>
    <t xml:space="preserve">   Loans, foreign financing</t>
  </si>
  <si>
    <t xml:space="preserve">   Loans, local financing</t>
  </si>
  <si>
    <t xml:space="preserve">   Equity</t>
  </si>
  <si>
    <t xml:space="preserve">  PHASE  II</t>
  </si>
  <si>
    <t xml:space="preserve">  REPAYMENT</t>
  </si>
  <si>
    <t xml:space="preserve">   TOTAL REPAYMENT </t>
  </si>
  <si>
    <t xml:space="preserve">     Designation</t>
  </si>
  <si>
    <t xml:space="preserve"> Cash and Bank</t>
  </si>
  <si>
    <t xml:space="preserve"> Accounts receivable</t>
  </si>
  <si>
    <t xml:space="preserve"> Inventories</t>
  </si>
  <si>
    <t xml:space="preserve"> TOTAL WORKING CAPITAL</t>
  </si>
  <si>
    <t xml:space="preserve"> Accounts payable</t>
  </si>
  <si>
    <t xml:space="preserve"> NET WORKING CAPITAL</t>
  </si>
  <si>
    <t xml:space="preserve">  Revenues:</t>
  </si>
  <si>
    <t xml:space="preserve">  - Water sales 1)</t>
  </si>
  <si>
    <t xml:space="preserve">  - Services Water</t>
  </si>
  <si>
    <t xml:space="preserve">  - Waste water charges 1)</t>
  </si>
  <si>
    <t xml:space="preserve">  - Services waste water</t>
  </si>
  <si>
    <t xml:space="preserve">  Operational income</t>
  </si>
  <si>
    <t xml:space="preserve">  - Late payment penalties</t>
  </si>
  <si>
    <t xml:space="preserve">  - Consumer deposits</t>
  </si>
  <si>
    <t xml:space="preserve">  - Interest on deposits</t>
  </si>
  <si>
    <t xml:space="preserve">  Non operational income</t>
  </si>
  <si>
    <t xml:space="preserve">            Total Revenues </t>
  </si>
  <si>
    <t xml:space="preserve">  - V.A.T 2)</t>
  </si>
  <si>
    <t xml:space="preserve">  Equity </t>
  </si>
  <si>
    <t xml:space="preserve">  Loans:</t>
  </si>
  <si>
    <t xml:space="preserve">  - Local Financing</t>
  </si>
  <si>
    <t xml:space="preserve">  - Grants</t>
  </si>
  <si>
    <t xml:space="preserve">  Costumer Contribution</t>
  </si>
  <si>
    <t>TOTAL INFLOW</t>
  </si>
  <si>
    <t xml:space="preserve">  Replacement</t>
  </si>
  <si>
    <t xml:space="preserve">  Repayment</t>
  </si>
  <si>
    <t xml:space="preserve">  Interest</t>
  </si>
  <si>
    <t>TOTAL OUTFLOW</t>
  </si>
  <si>
    <t xml:space="preserve">  SURPLUS/DEFICIT</t>
  </si>
  <si>
    <t xml:space="preserve">  ACCUMULATED SURPLUS</t>
  </si>
  <si>
    <t xml:space="preserve">  REVENUES</t>
  </si>
  <si>
    <t xml:space="preserve">  - Services Water </t>
  </si>
  <si>
    <t xml:space="preserve">  - Services waste water </t>
  </si>
  <si>
    <t xml:space="preserve">  - V.A.T  2)</t>
  </si>
  <si>
    <t xml:space="preserve">  Non-operational income</t>
  </si>
  <si>
    <t xml:space="preserve">  Total Revenues </t>
  </si>
  <si>
    <t xml:space="preserve">  OPERATION &amp; MAINTENANCE</t>
  </si>
  <si>
    <t xml:space="preserve">  DEPRECIATION</t>
  </si>
  <si>
    <t xml:space="preserve">  INTEREST on BANK OVERDR.</t>
  </si>
  <si>
    <t xml:space="preserve">  OPERATING INCOME</t>
  </si>
  <si>
    <t xml:space="preserve">  IINTEREST (on loans)</t>
  </si>
  <si>
    <t xml:space="preserve">  NET INCOME bef. TAX</t>
  </si>
  <si>
    <t xml:space="preserve">  Income Tax  3)</t>
  </si>
  <si>
    <t xml:space="preserve">  NET INCOME/LOSS</t>
  </si>
  <si>
    <t xml:space="preserve">  Accumulated Net Income</t>
  </si>
  <si>
    <t xml:space="preserve"> SOURCES</t>
  </si>
  <si>
    <t xml:space="preserve">  Net Income bef. Tax</t>
  </si>
  <si>
    <t xml:space="preserve">  Depreciation</t>
  </si>
  <si>
    <t xml:space="preserve">  Internal generated Funds</t>
  </si>
  <si>
    <t xml:space="preserve">  Net Working Capital</t>
  </si>
  <si>
    <t xml:space="preserve">  Loans</t>
  </si>
  <si>
    <t xml:space="preserve">   Local Loans</t>
  </si>
  <si>
    <t xml:space="preserve">   Grants</t>
  </si>
  <si>
    <t xml:space="preserve">  Costumers contribution</t>
  </si>
  <si>
    <t xml:space="preserve">  Costumers deposits</t>
  </si>
  <si>
    <t>TOTAL SOURCES</t>
  </si>
  <si>
    <t xml:space="preserve">  APPLICATION</t>
  </si>
  <si>
    <t xml:space="preserve">   Replacement Costs</t>
  </si>
  <si>
    <t xml:space="preserve">   Increase in NWC</t>
  </si>
  <si>
    <t xml:space="preserve">   Tax</t>
  </si>
  <si>
    <t xml:space="preserve">   Repayments</t>
  </si>
  <si>
    <t>TOTAL APPLICATION</t>
  </si>
  <si>
    <t xml:space="preserve">  Accumulated Surplus/Deficit</t>
  </si>
  <si>
    <t xml:space="preserve"> 2) internal generated fund/total debt service</t>
  </si>
  <si>
    <t xml:space="preserve">  O&amp;M</t>
  </si>
  <si>
    <t xml:space="preserve">   Civil works</t>
  </si>
  <si>
    <t xml:space="preserve">   Electro-mech. Equipm.</t>
  </si>
  <si>
    <t xml:space="preserve"> - Energy</t>
  </si>
  <si>
    <t xml:space="preserve"> - Chemicals</t>
  </si>
  <si>
    <t xml:space="preserve"> - Personnel</t>
  </si>
  <si>
    <t xml:space="preserve">  - local bank interest</t>
  </si>
  <si>
    <t xml:space="preserve">  - commision expenses</t>
  </si>
  <si>
    <t xml:space="preserve">  - currency losses</t>
  </si>
  <si>
    <t xml:space="preserve">  - currency exchange losses</t>
  </si>
  <si>
    <t xml:space="preserve"> 2) no VAT considered</t>
  </si>
  <si>
    <t>Water Treatment Plant</t>
  </si>
  <si>
    <t>Storage System</t>
  </si>
  <si>
    <t>SERVICES</t>
  </si>
  <si>
    <t xml:space="preserve"> - Feasibility Study</t>
  </si>
  <si>
    <t xml:space="preserve"> - Leak detection</t>
  </si>
  <si>
    <t>EXISTING INFRASTRUCTURE</t>
  </si>
  <si>
    <t xml:space="preserve"> - Mobile equipment</t>
  </si>
  <si>
    <t>Storage</t>
  </si>
  <si>
    <t>Sub-total</t>
  </si>
  <si>
    <t>Billing ratio</t>
  </si>
  <si>
    <t>INVESTMENTS</t>
  </si>
  <si>
    <t xml:space="preserve">   Repayment Investment</t>
  </si>
  <si>
    <t xml:space="preserve">   Repayment Existing</t>
  </si>
  <si>
    <t>Water supply</t>
  </si>
  <si>
    <t>Waste water</t>
  </si>
  <si>
    <t>including waste water</t>
  </si>
  <si>
    <t>Mill. €</t>
  </si>
  <si>
    <t>EXTENSION</t>
  </si>
  <si>
    <t xml:space="preserve"> 1) existing assets considered sunk costs, no replacement costs considered </t>
  </si>
  <si>
    <t>Rehabilitation &amp; Extension</t>
  </si>
  <si>
    <t>TABLE  3:  Operation  &amp;  Maintenance</t>
  </si>
  <si>
    <t xml:space="preserve">Table  7 : Revenues </t>
  </si>
  <si>
    <t>2) No tax considered</t>
  </si>
  <si>
    <r>
      <t xml:space="preserve"> 0  -   10  m</t>
    </r>
    <r>
      <rPr>
        <vertAlign val="superscript"/>
        <sz val="10"/>
        <rFont val="Arial"/>
        <family val="2"/>
      </rPr>
      <t>3</t>
    </r>
  </si>
  <si>
    <r>
      <t>11  -  20  m</t>
    </r>
    <r>
      <rPr>
        <vertAlign val="superscript"/>
        <sz val="10"/>
        <color indexed="8"/>
        <rFont val="Arial"/>
        <family val="2"/>
      </rPr>
      <t>3</t>
    </r>
  </si>
  <si>
    <r>
      <t xml:space="preserve">  &gt;    20  m</t>
    </r>
    <r>
      <rPr>
        <vertAlign val="superscript"/>
        <sz val="10"/>
        <rFont val="Arial"/>
        <family val="2"/>
      </rPr>
      <t>3</t>
    </r>
  </si>
  <si>
    <t>V.A.T  1)</t>
  </si>
  <si>
    <t>Penalties  2)</t>
  </si>
  <si>
    <t xml:space="preserve"> 2) for late payment of water charges</t>
  </si>
  <si>
    <t xml:space="preserve">  Meter rental</t>
  </si>
  <si>
    <t xml:space="preserve">   Mobile equipment</t>
  </si>
  <si>
    <t>ADMINISTRATION</t>
  </si>
  <si>
    <t xml:space="preserve">  - Area office</t>
  </si>
  <si>
    <t>Non-operat. expenses 1)</t>
  </si>
  <si>
    <t>MAINTENANCE 1)</t>
  </si>
  <si>
    <t>OPERATION 1)</t>
  </si>
  <si>
    <t xml:space="preserve">  - WW&amp;SSC 4)</t>
  </si>
  <si>
    <t>3) lump sum, estimated</t>
  </si>
  <si>
    <t>4)  Western Water &amp; Sanitation Service Company Ltd</t>
  </si>
  <si>
    <t xml:space="preserve"> - physical (7,5%)</t>
  </si>
  <si>
    <t>Consultancy Services (9%)</t>
  </si>
  <si>
    <t>Rehabilitation/Extension</t>
  </si>
  <si>
    <t xml:space="preserve"> 1) net rates (considering billing and collection ratio)</t>
  </si>
  <si>
    <t>Sewerage System</t>
  </si>
  <si>
    <t xml:space="preserve">   Repayment </t>
  </si>
  <si>
    <t xml:space="preserve"> TABLE  1.1: Implementation Schedule</t>
  </si>
  <si>
    <t>TABLE  1.2.:   Investment  Schedule</t>
  </si>
  <si>
    <t xml:space="preserve"> 1) based on  planned investment program</t>
  </si>
  <si>
    <t xml:space="preserve">TABLE  2: Replacement  Costs  </t>
  </si>
  <si>
    <t>TRAINING 3)</t>
  </si>
  <si>
    <t>TABLE  5:  Financing</t>
  </si>
  <si>
    <t xml:space="preserve">TABLE 6: Debt Service </t>
  </si>
  <si>
    <t>1) no current commitments considered</t>
  </si>
  <si>
    <t>TABLE  4: Working Capital</t>
  </si>
  <si>
    <t xml:space="preserve"> Increase in Net Working Capital</t>
  </si>
  <si>
    <t>TABLE 8: Cash Flow</t>
  </si>
  <si>
    <t>TABLE  9: Income &amp; Expenditure Statement</t>
  </si>
  <si>
    <t xml:space="preserve"> 1) based on billing and collection ratios applied</t>
  </si>
  <si>
    <t>3) assumed that no income tax to be paid</t>
  </si>
  <si>
    <t>TABLE 10: Sources &amp; Application of Funds</t>
  </si>
  <si>
    <t>1) including salvage values in year 2025</t>
  </si>
  <si>
    <t xml:space="preserve">   Foreign Loans  1)</t>
  </si>
  <si>
    <t>TABLE: Investment Schedule</t>
  </si>
  <si>
    <t>Services</t>
  </si>
  <si>
    <t xml:space="preserve"> - Sec.,Tert. System + House con.</t>
  </si>
  <si>
    <t>LEASE FEES - WSB/ WRB 2)</t>
  </si>
  <si>
    <t>1) for rates applied see Chapter "Recurrent Costs"  in text</t>
  </si>
  <si>
    <t>2) 10% of revenues from water billed</t>
  </si>
  <si>
    <t xml:space="preserve">  Consumers sewered</t>
  </si>
  <si>
    <t>1) VAT does not apply</t>
  </si>
  <si>
    <t>including income tax</t>
  </si>
  <si>
    <t xml:space="preserve">  - Foreign Financing  </t>
  </si>
  <si>
    <t xml:space="preserve">  Investment 2)</t>
  </si>
  <si>
    <t xml:space="preserve">  Increase in NWC 3)</t>
  </si>
  <si>
    <t xml:space="preserve">  Taxes on Income  4)</t>
  </si>
  <si>
    <t>2) including salvage values in year 2025</t>
  </si>
  <si>
    <t xml:space="preserve"> 3) NWC = net workinhg capital</t>
  </si>
  <si>
    <t>4) at a rate of 30 %</t>
  </si>
  <si>
    <t xml:space="preserve">   Investment</t>
  </si>
  <si>
    <t>with tariff increases</t>
  </si>
  <si>
    <t>Water Supply System including Sewerage</t>
  </si>
  <si>
    <t xml:space="preserve">  - Investment</t>
  </si>
  <si>
    <t xml:space="preserve">  - Replacement</t>
  </si>
  <si>
    <t xml:space="preserve">  - O&amp;M</t>
  </si>
  <si>
    <t xml:space="preserve">  - Increase in NWC </t>
  </si>
  <si>
    <t>Total cost</t>
  </si>
  <si>
    <t xml:space="preserve">  - Operating Revenues 1)</t>
  </si>
  <si>
    <t xml:space="preserve">  - Costumers Contribution</t>
  </si>
  <si>
    <t>Total Revenues</t>
  </si>
  <si>
    <t>Net Cash Flow</t>
  </si>
  <si>
    <t>INTERNAL RATE OF RETURN</t>
  </si>
  <si>
    <t>FIRR</t>
  </si>
  <si>
    <t>Planning Period  2025</t>
  </si>
  <si>
    <t>NPV (€ Mill.)</t>
  </si>
  <si>
    <t>B/C Ratio</t>
  </si>
  <si>
    <t>Sensitivity:</t>
  </si>
  <si>
    <t>Cost           +10%</t>
  </si>
  <si>
    <t>Revenues +10%</t>
  </si>
  <si>
    <t>Cost            -10%</t>
  </si>
  <si>
    <t>Revenues  -10%</t>
  </si>
  <si>
    <t>Cost  +10%;  Revenues  - 10%</t>
  </si>
  <si>
    <t>Cost  -10%;  Revenues  + 10%</t>
  </si>
  <si>
    <t>TABLE 11: Cash Flow</t>
  </si>
  <si>
    <t>excluding income tax</t>
  </si>
  <si>
    <t>TABLE  12: Income &amp; Expenditure Statement</t>
  </si>
  <si>
    <t>TABLE 13: Sources &amp; Application of Funds</t>
  </si>
  <si>
    <t>Jahre</t>
  </si>
  <si>
    <t xml:space="preserve">TABLE 14: Financial  Internal Rate of Return </t>
  </si>
  <si>
    <t xml:space="preserve">   TOTAL DEBT SERVICE</t>
  </si>
  <si>
    <t xml:space="preserve">  Debt Service Ratio  2)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</si>
</sst>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General_)"/>
    <numFmt numFmtId="177" formatCode="#.##000"/>
    <numFmt numFmtId="178" formatCode="\$#,#00"/>
    <numFmt numFmtId="179" formatCode="#,#00"/>
    <numFmt numFmtId="180" formatCode="%#,#00"/>
    <numFmt numFmtId="181" formatCode="#,"/>
    <numFmt numFmtId="182" formatCode="d&quot;. &quot;m\o\n\ad\ yyyy"/>
    <numFmt numFmtId="183" formatCode="0_)"/>
    <numFmt numFmtId="184" formatCode=";;;"/>
    <numFmt numFmtId="185" formatCode="0.00_)"/>
    <numFmt numFmtId="186" formatCode="0.0_)"/>
    <numFmt numFmtId="187" formatCode="0.0%"/>
    <numFmt numFmtId="188" formatCode="#,##0.0_);\(#,##0.0\)"/>
    <numFmt numFmtId="189" formatCode="0.000_)"/>
    <numFmt numFmtId="190" formatCode="#,##0.0"/>
    <numFmt numFmtId="191" formatCode="0.000"/>
    <numFmt numFmtId="192" formatCode="0.0"/>
    <numFmt numFmtId="193" formatCode="#,##0.000"/>
    <numFmt numFmtId="194" formatCode="0.0\ \ "/>
    <numFmt numFmtId="195" formatCode="\%0"/>
    <numFmt numFmtId="196" formatCode="0.00\ \ "/>
    <numFmt numFmtId="197" formatCode="_-* #,##0.00\ [$€]_-;\-* #,##0.00\ [$€]_-;_-* &quot;-&quot;??\ [$€]_-;_-@_-"/>
    <numFmt numFmtId="198" formatCode="0.0000_)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#.00"/>
    <numFmt numFmtId="202" formatCode="#."/>
    <numFmt numFmtId="203" formatCode="m\o\ndh\ \D\,\ \y\y\y\y"/>
    <numFmt numFmtId="204" formatCode="#,##0.0000"/>
    <numFmt numFmtId="205" formatCode="#,##0.000_);\(#,##0.000\)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  <numFmt numFmtId="213" formatCode="#,##0.0\ _€;\-#,##0.0\ _€"/>
    <numFmt numFmtId="214" formatCode="#,##0.000\ _€;\-#,##0.000\ _€"/>
  </numFmts>
  <fonts count="39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8"/>
      <name val="Courier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Courier"/>
      <family val="3"/>
    </font>
    <font>
      <b/>
      <sz val="12.75"/>
      <name val="Arial"/>
      <family val="2"/>
    </font>
    <font>
      <b/>
      <sz val="9"/>
      <name val="Arial"/>
      <family val="2"/>
    </font>
    <font>
      <sz val="9.25"/>
      <name val="Arial"/>
      <family val="2"/>
    </font>
    <font>
      <b/>
      <sz val="9.7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sz val="8.75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03" fontId="5" fillId="0" borderId="0">
      <alignment/>
      <protection locked="0"/>
    </xf>
    <xf numFmtId="182" fontId="5" fillId="0" borderId="0">
      <alignment/>
      <protection locked="0"/>
    </xf>
    <xf numFmtId="197" fontId="0" fillId="0" borderId="0" applyFont="0" applyFill="0" applyBorder="0" applyAlignment="0" applyProtection="0"/>
    <xf numFmtId="179" fontId="5" fillId="0" borderId="0">
      <alignment/>
      <protection locked="0"/>
    </xf>
    <xf numFmtId="201" fontId="5" fillId="0" borderId="0">
      <alignment/>
      <protection locked="0"/>
    </xf>
    <xf numFmtId="0" fontId="26" fillId="0" borderId="0" applyNumberFormat="0" applyFill="0" applyBorder="0" applyAlignment="0" applyProtection="0"/>
    <xf numFmtId="202" fontId="6" fillId="0" borderId="0">
      <alignment/>
      <protection locked="0"/>
    </xf>
    <xf numFmtId="202" fontId="6" fillId="0" borderId="0">
      <alignment/>
      <protection locked="0"/>
    </xf>
    <xf numFmtId="0" fontId="25" fillId="0" borderId="0" applyNumberFormat="0" applyFill="0" applyBorder="0" applyAlignment="0" applyProtection="0"/>
    <xf numFmtId="177" fontId="5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76" fontId="0" fillId="0" borderId="0">
      <alignment/>
      <protection/>
    </xf>
    <xf numFmtId="9" fontId="4" fillId="0" borderId="0" applyFont="0" applyFill="0" applyBorder="0" applyAlignment="0" applyProtection="0"/>
    <xf numFmtId="180" fontId="5" fillId="0" borderId="0">
      <alignment/>
      <protection locked="0"/>
    </xf>
    <xf numFmtId="181" fontId="5" fillId="0" borderId="1">
      <alignment/>
      <protection locked="0"/>
    </xf>
    <xf numFmtId="202" fontId="5" fillId="0" borderId="2">
      <alignment/>
      <protection locked="0"/>
    </xf>
    <xf numFmtId="178" fontId="5" fillId="0" borderId="0">
      <alignment/>
      <protection locked="0"/>
    </xf>
    <xf numFmtId="178" fontId="5" fillId="0" borderId="0">
      <alignment/>
      <protection locked="0"/>
    </xf>
  </cellStyleXfs>
  <cellXfs count="347">
    <xf numFmtId="176" fontId="0" fillId="0" borderId="0" xfId="0" applyAlignment="1">
      <alignment/>
    </xf>
    <xf numFmtId="176" fontId="7" fillId="0" borderId="3" xfId="0" applyFont="1" applyFill="1" applyBorder="1" applyAlignment="1">
      <alignment/>
    </xf>
    <xf numFmtId="176" fontId="7" fillId="0" borderId="4" xfId="0" applyFont="1" applyFill="1" applyBorder="1" applyAlignment="1">
      <alignment/>
    </xf>
    <xf numFmtId="176" fontId="4" fillId="0" borderId="0" xfId="0" applyFont="1" applyAlignment="1">
      <alignment/>
    </xf>
    <xf numFmtId="176" fontId="7" fillId="0" borderId="4" xfId="0" applyFont="1" applyFill="1" applyBorder="1" applyAlignment="1" applyProtection="1">
      <alignment/>
      <protection/>
    </xf>
    <xf numFmtId="176" fontId="4" fillId="0" borderId="0" xfId="0" applyFont="1" applyAlignment="1" applyProtection="1">
      <alignment horizontal="left"/>
      <protection/>
    </xf>
    <xf numFmtId="176" fontId="9" fillId="0" borderId="0" xfId="0" applyFont="1" applyFill="1" applyAlignment="1">
      <alignment/>
    </xf>
    <xf numFmtId="176" fontId="9" fillId="0" borderId="0" xfId="0" applyFont="1" applyFill="1" applyAlignment="1" applyProtection="1">
      <alignment/>
      <protection/>
    </xf>
    <xf numFmtId="176" fontId="9" fillId="0" borderId="5" xfId="0" applyFont="1" applyFill="1" applyBorder="1" applyAlignment="1">
      <alignment/>
    </xf>
    <xf numFmtId="176" fontId="9" fillId="0" borderId="3" xfId="0" applyFont="1" applyFill="1" applyBorder="1" applyAlignment="1">
      <alignment/>
    </xf>
    <xf numFmtId="176" fontId="9" fillId="0" borderId="4" xfId="0" applyFont="1" applyFill="1" applyBorder="1" applyAlignment="1">
      <alignment/>
    </xf>
    <xf numFmtId="176" fontId="9" fillId="0" borderId="4" xfId="0" applyFont="1" applyFill="1" applyBorder="1" applyAlignment="1" applyProtection="1">
      <alignment horizontal="center"/>
      <protection/>
    </xf>
    <xf numFmtId="176" fontId="9" fillId="0" borderId="4" xfId="0" applyFont="1" applyFill="1" applyBorder="1" applyAlignment="1" applyProtection="1">
      <alignment horizontal="right"/>
      <protection/>
    </xf>
    <xf numFmtId="176" fontId="9" fillId="0" borderId="5" xfId="0" applyFont="1" applyFill="1" applyBorder="1" applyAlignment="1" applyProtection="1">
      <alignment/>
      <protection/>
    </xf>
    <xf numFmtId="39" fontId="9" fillId="0" borderId="5" xfId="0" applyNumberFormat="1" applyFont="1" applyFill="1" applyBorder="1" applyAlignment="1" applyProtection="1">
      <alignment/>
      <protection/>
    </xf>
    <xf numFmtId="39" fontId="9" fillId="0" borderId="3" xfId="0" applyNumberFormat="1" applyFont="1" applyFill="1" applyBorder="1" applyAlignment="1" applyProtection="1">
      <alignment/>
      <protection/>
    </xf>
    <xf numFmtId="39" fontId="7" fillId="0" borderId="3" xfId="0" applyNumberFormat="1" applyFont="1" applyFill="1" applyBorder="1" applyAlignment="1" applyProtection="1">
      <alignment/>
      <protection/>
    </xf>
    <xf numFmtId="39" fontId="7" fillId="0" borderId="4" xfId="0" applyNumberFormat="1" applyFont="1" applyFill="1" applyBorder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176" fontId="9" fillId="0" borderId="4" xfId="0" applyFont="1" applyFill="1" applyBorder="1" applyAlignment="1" applyProtection="1">
      <alignment/>
      <protection/>
    </xf>
    <xf numFmtId="176" fontId="7" fillId="0" borderId="5" xfId="0" applyFont="1" applyFill="1" applyBorder="1" applyAlignment="1">
      <alignment/>
    </xf>
    <xf numFmtId="183" fontId="9" fillId="0" borderId="4" xfId="0" applyNumberFormat="1" applyFont="1" applyFill="1" applyBorder="1" applyAlignment="1" applyProtection="1">
      <alignment horizontal="right"/>
      <protection/>
    </xf>
    <xf numFmtId="39" fontId="9" fillId="0" borderId="4" xfId="0" applyNumberFormat="1" applyFont="1" applyFill="1" applyBorder="1" applyAlignment="1" applyProtection="1">
      <alignment horizontal="right"/>
      <protection/>
    </xf>
    <xf numFmtId="39" fontId="7" fillId="0" borderId="5" xfId="0" applyNumberFormat="1" applyFont="1" applyFill="1" applyBorder="1" applyAlignment="1" applyProtection="1">
      <alignment/>
      <protection/>
    </xf>
    <xf numFmtId="37" fontId="7" fillId="0" borderId="3" xfId="0" applyNumberFormat="1" applyFont="1" applyFill="1" applyBorder="1" applyAlignment="1" applyProtection="1">
      <alignment/>
      <protection/>
    </xf>
    <xf numFmtId="9" fontId="7" fillId="0" borderId="4" xfId="0" applyNumberFormat="1" applyFont="1" applyFill="1" applyBorder="1" applyAlignment="1" applyProtection="1">
      <alignment/>
      <protection/>
    </xf>
    <xf numFmtId="176" fontId="7" fillId="0" borderId="3" xfId="0" applyFont="1" applyFill="1" applyBorder="1" applyAlignment="1" applyProtection="1">
      <alignment/>
      <protection/>
    </xf>
    <xf numFmtId="188" fontId="7" fillId="0" borderId="4" xfId="0" applyNumberFormat="1" applyFont="1" applyFill="1" applyBorder="1" applyAlignment="1" applyProtection="1">
      <alignment/>
      <protection/>
    </xf>
    <xf numFmtId="176" fontId="7" fillId="0" borderId="3" xfId="0" applyFont="1" applyFill="1" applyBorder="1" applyAlignment="1">
      <alignment horizontal="center"/>
    </xf>
    <xf numFmtId="176" fontId="9" fillId="0" borderId="3" xfId="0" applyFont="1" applyFill="1" applyBorder="1" applyAlignment="1" applyProtection="1">
      <alignment/>
      <protection/>
    </xf>
    <xf numFmtId="176" fontId="7" fillId="0" borderId="0" xfId="0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176" fontId="7" fillId="0" borderId="6" xfId="0" applyFont="1" applyFill="1" applyBorder="1" applyAlignment="1" applyProtection="1">
      <alignment/>
      <protection/>
    </xf>
    <xf numFmtId="176" fontId="4" fillId="0" borderId="6" xfId="0" applyFont="1" applyBorder="1" applyAlignment="1">
      <alignment/>
    </xf>
    <xf numFmtId="176" fontId="9" fillId="0" borderId="4" xfId="0" applyFont="1" applyFill="1" applyBorder="1" applyAlignment="1" applyProtection="1">
      <alignment horizontal="centerContinuous"/>
      <protection/>
    </xf>
    <xf numFmtId="176" fontId="9" fillId="0" borderId="0" xfId="0" applyFont="1" applyFill="1" applyAlignment="1">
      <alignment horizontal="centerContinuous"/>
    </xf>
    <xf numFmtId="2" fontId="7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Alignment="1">
      <alignment/>
    </xf>
    <xf numFmtId="3" fontId="7" fillId="0" borderId="4" xfId="0" applyNumberFormat="1" applyFont="1" applyFill="1" applyBorder="1" applyAlignment="1" applyProtection="1">
      <alignment/>
      <protection/>
    </xf>
    <xf numFmtId="176" fontId="9" fillId="0" borderId="0" xfId="0" applyFont="1" applyFill="1" applyBorder="1" applyAlignment="1" applyProtection="1">
      <alignment horizontal="center"/>
      <protection/>
    </xf>
    <xf numFmtId="176" fontId="4" fillId="0" borderId="7" xfId="0" applyFont="1" applyBorder="1" applyAlignment="1">
      <alignment/>
    </xf>
    <xf numFmtId="176" fontId="7" fillId="0" borderId="7" xfId="0" applyFont="1" applyFill="1" applyBorder="1" applyAlignment="1">
      <alignment/>
    </xf>
    <xf numFmtId="176" fontId="9" fillId="0" borderId="6" xfId="0" applyFont="1" applyFill="1" applyBorder="1" applyAlignment="1" applyProtection="1">
      <alignment horizontal="center"/>
      <protection/>
    </xf>
    <xf numFmtId="176" fontId="4" fillId="0" borderId="8" xfId="0" applyFont="1" applyBorder="1" applyAlignment="1">
      <alignment/>
    </xf>
    <xf numFmtId="2" fontId="7" fillId="0" borderId="6" xfId="0" applyNumberFormat="1" applyFont="1" applyFill="1" applyBorder="1" applyAlignment="1" applyProtection="1">
      <alignment/>
      <protection/>
    </xf>
    <xf numFmtId="176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76" fontId="7" fillId="0" borderId="9" xfId="0" applyFont="1" applyFill="1" applyBorder="1" applyAlignment="1" applyProtection="1">
      <alignment horizontal="center"/>
      <protection/>
    </xf>
    <xf numFmtId="192" fontId="7" fillId="0" borderId="4" xfId="0" applyNumberFormat="1" applyFont="1" applyFill="1" applyBorder="1" applyAlignment="1" applyProtection="1">
      <alignment/>
      <protection/>
    </xf>
    <xf numFmtId="192" fontId="7" fillId="0" borderId="0" xfId="0" applyNumberFormat="1" applyFont="1" applyFill="1" applyBorder="1" applyAlignment="1" applyProtection="1">
      <alignment/>
      <protection/>
    </xf>
    <xf numFmtId="192" fontId="7" fillId="0" borderId="6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176" fontId="7" fillId="0" borderId="10" xfId="0" applyFont="1" applyFill="1" applyBorder="1" applyAlignment="1">
      <alignment/>
    </xf>
    <xf numFmtId="176" fontId="9" fillId="0" borderId="9" xfId="0" applyFont="1" applyFill="1" applyBorder="1" applyAlignment="1" applyProtection="1">
      <alignment horizontal="center"/>
      <protection/>
    </xf>
    <xf numFmtId="176" fontId="7" fillId="0" borderId="9" xfId="0" applyFont="1" applyFill="1" applyBorder="1" applyAlignment="1">
      <alignment/>
    </xf>
    <xf numFmtId="176" fontId="7" fillId="0" borderId="9" xfId="0" applyFont="1" applyFill="1" applyBorder="1" applyAlignment="1">
      <alignment horizontal="center"/>
    </xf>
    <xf numFmtId="176" fontId="10" fillId="0" borderId="0" xfId="0" applyFont="1" applyFill="1" applyAlignment="1" applyProtection="1">
      <alignment/>
      <protection/>
    </xf>
    <xf numFmtId="176" fontId="7" fillId="0" borderId="0" xfId="0" applyFont="1" applyFill="1" applyBorder="1" applyAlignment="1" applyProtection="1">
      <alignment/>
      <protection/>
    </xf>
    <xf numFmtId="190" fontId="7" fillId="0" borderId="4" xfId="0" applyNumberFormat="1" applyFont="1" applyFill="1" applyBorder="1" applyAlignment="1" applyProtection="1">
      <alignment/>
      <protection/>
    </xf>
    <xf numFmtId="190" fontId="7" fillId="0" borderId="0" xfId="0" applyNumberFormat="1" applyFont="1" applyFill="1" applyBorder="1" applyAlignment="1" applyProtection="1">
      <alignment/>
      <protection/>
    </xf>
    <xf numFmtId="190" fontId="7" fillId="0" borderId="7" xfId="0" applyNumberFormat="1" applyFont="1" applyFill="1" applyBorder="1" applyAlignment="1" applyProtection="1">
      <alignment/>
      <protection/>
    </xf>
    <xf numFmtId="185" fontId="7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176" fontId="7" fillId="0" borderId="4" xfId="0" applyFont="1" applyFill="1" applyBorder="1" applyAlignment="1" applyProtection="1">
      <alignment/>
      <protection/>
    </xf>
    <xf numFmtId="176" fontId="7" fillId="0" borderId="11" xfId="0" applyFont="1" applyFill="1" applyBorder="1" applyAlignment="1">
      <alignment/>
    </xf>
    <xf numFmtId="176" fontId="7" fillId="0" borderId="6" xfId="0" applyFont="1" applyFill="1" applyBorder="1" applyAlignment="1">
      <alignment/>
    </xf>
    <xf numFmtId="176" fontId="0" fillId="0" borderId="4" xfId="0" applyBorder="1" applyAlignment="1">
      <alignment/>
    </xf>
    <xf numFmtId="176" fontId="7" fillId="0" borderId="12" xfId="0" applyFont="1" applyFill="1" applyBorder="1" applyAlignment="1">
      <alignment/>
    </xf>
    <xf numFmtId="37" fontId="7" fillId="0" borderId="7" xfId="0" applyNumberFormat="1" applyFont="1" applyFill="1" applyBorder="1" applyAlignment="1" applyProtection="1">
      <alignment/>
      <protection/>
    </xf>
    <xf numFmtId="176" fontId="9" fillId="0" borderId="4" xfId="0" applyFont="1" applyFill="1" applyBorder="1" applyAlignment="1">
      <alignment/>
    </xf>
    <xf numFmtId="176" fontId="9" fillId="0" borderId="4" xfId="0" applyFont="1" applyFill="1" applyBorder="1" applyAlignment="1" applyProtection="1">
      <alignment/>
      <protection/>
    </xf>
    <xf numFmtId="176" fontId="7" fillId="0" borderId="12" xfId="0" applyFont="1" applyFill="1" applyBorder="1" applyAlignment="1" applyProtection="1">
      <alignment/>
      <protection/>
    </xf>
    <xf numFmtId="176" fontId="7" fillId="0" borderId="13" xfId="0" applyFont="1" applyFill="1" applyBorder="1" applyAlignment="1" applyProtection="1">
      <alignment horizontal="center"/>
      <protection/>
    </xf>
    <xf numFmtId="39" fontId="7" fillId="0" borderId="0" xfId="0" applyNumberFormat="1" applyFont="1" applyFill="1" applyBorder="1" applyAlignment="1" applyProtection="1">
      <alignment/>
      <protection/>
    </xf>
    <xf numFmtId="176" fontId="4" fillId="0" borderId="0" xfId="0" applyFont="1" applyBorder="1" applyAlignment="1" applyProtection="1">
      <alignment horizontal="left"/>
      <protection/>
    </xf>
    <xf numFmtId="188" fontId="7" fillId="0" borderId="0" xfId="0" applyNumberFormat="1" applyFont="1" applyFill="1" applyBorder="1" applyAlignment="1" applyProtection="1">
      <alignment/>
      <protection/>
    </xf>
    <xf numFmtId="176" fontId="9" fillId="0" borderId="5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>
      <alignment/>
    </xf>
    <xf numFmtId="39" fontId="7" fillId="0" borderId="6" xfId="0" applyNumberFormat="1" applyFont="1" applyFill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/>
      <protection/>
    </xf>
    <xf numFmtId="176" fontId="1" fillId="0" borderId="0" xfId="0" applyFont="1" applyAlignment="1">
      <alignment/>
    </xf>
    <xf numFmtId="176" fontId="9" fillId="0" borderId="4" xfId="0" applyFont="1" applyFill="1" applyBorder="1" applyAlignment="1">
      <alignment horizontal="centerContinuous"/>
    </xf>
    <xf numFmtId="176" fontId="9" fillId="0" borderId="11" xfId="0" applyFont="1" applyFill="1" applyBorder="1" applyAlignment="1">
      <alignment/>
    </xf>
    <xf numFmtId="176" fontId="4" fillId="0" borderId="4" xfId="0" applyFont="1" applyBorder="1" applyAlignment="1">
      <alignment/>
    </xf>
    <xf numFmtId="176" fontId="0" fillId="0" borderId="12" xfId="0" applyBorder="1" applyAlignment="1">
      <alignment/>
    </xf>
    <xf numFmtId="176" fontId="0" fillId="0" borderId="0" xfId="0" applyBorder="1" applyAlignment="1">
      <alignment/>
    </xf>
    <xf numFmtId="176" fontId="1" fillId="0" borderId="4" xfId="0" applyFont="1" applyBorder="1" applyAlignment="1">
      <alignment/>
    </xf>
    <xf numFmtId="176" fontId="4" fillId="0" borderId="12" xfId="0" applyFont="1" applyBorder="1" applyAlignment="1">
      <alignment/>
    </xf>
    <xf numFmtId="176" fontId="1" fillId="0" borderId="6" xfId="0" applyFont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76" fontId="9" fillId="0" borderId="12" xfId="0" applyFont="1" applyFill="1" applyBorder="1" applyAlignment="1">
      <alignment/>
    </xf>
    <xf numFmtId="176" fontId="9" fillId="0" borderId="0" xfId="0" applyFont="1" applyFill="1" applyBorder="1" applyAlignment="1">
      <alignment/>
    </xf>
    <xf numFmtId="176" fontId="7" fillId="0" borderId="13" xfId="0" applyFont="1" applyFill="1" applyBorder="1" applyAlignment="1">
      <alignment/>
    </xf>
    <xf numFmtId="39" fontId="7" fillId="0" borderId="7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176" fontId="9" fillId="0" borderId="0" xfId="0" applyFont="1" applyFill="1" applyBorder="1" applyAlignment="1">
      <alignment/>
    </xf>
    <xf numFmtId="176" fontId="9" fillId="0" borderId="0" xfId="0" applyFont="1" applyFill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/>
      <protection/>
    </xf>
    <xf numFmtId="176" fontId="9" fillId="0" borderId="0" xfId="0" applyFont="1" applyFill="1" applyBorder="1" applyAlignment="1" applyProtection="1">
      <alignment/>
      <protection/>
    </xf>
    <xf numFmtId="176" fontId="9" fillId="0" borderId="7" xfId="0" applyFont="1" applyFill="1" applyBorder="1" applyAlignment="1" applyProtection="1">
      <alignment horizontal="right"/>
      <protection/>
    </xf>
    <xf numFmtId="188" fontId="4" fillId="0" borderId="7" xfId="0" applyNumberFormat="1" applyFont="1" applyBorder="1" applyAlignment="1" applyProtection="1">
      <alignment/>
      <protection/>
    </xf>
    <xf numFmtId="188" fontId="7" fillId="0" borderId="7" xfId="0" applyNumberFormat="1" applyFont="1" applyFill="1" applyBorder="1" applyAlignment="1" applyProtection="1">
      <alignment/>
      <protection/>
    </xf>
    <xf numFmtId="9" fontId="4" fillId="0" borderId="6" xfId="0" applyNumberFormat="1" applyFont="1" applyBorder="1" applyAlignment="1" applyProtection="1">
      <alignment/>
      <protection/>
    </xf>
    <xf numFmtId="176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176" fontId="9" fillId="0" borderId="9" xfId="0" applyFont="1" applyFill="1" applyBorder="1" applyAlignment="1">
      <alignment horizontal="center"/>
    </xf>
    <xf numFmtId="176" fontId="9" fillId="0" borderId="10" xfId="0" applyFont="1" applyFill="1" applyBorder="1" applyAlignment="1">
      <alignment/>
    </xf>
    <xf numFmtId="176" fontId="4" fillId="3" borderId="0" xfId="0" applyFont="1" applyFill="1" applyAlignment="1">
      <alignment/>
    </xf>
    <xf numFmtId="176" fontId="7" fillId="2" borderId="4" xfId="0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Border="1" applyAlignment="1" applyProtection="1">
      <alignment horizontal="left"/>
      <protection/>
    </xf>
    <xf numFmtId="39" fontId="4" fillId="0" borderId="7" xfId="0" applyNumberFormat="1" applyFont="1" applyBorder="1" applyAlignment="1" applyProtection="1">
      <alignment/>
      <protection/>
    </xf>
    <xf numFmtId="176" fontId="1" fillId="0" borderId="4" xfId="0" applyFont="1" applyBorder="1" applyAlignment="1">
      <alignment/>
    </xf>
    <xf numFmtId="176" fontId="7" fillId="2" borderId="9" xfId="0" applyFont="1" applyFill="1" applyBorder="1" applyAlignment="1" applyProtection="1">
      <alignment horizontal="center"/>
      <protection/>
    </xf>
    <xf numFmtId="176" fontId="9" fillId="0" borderId="7" xfId="0" applyFont="1" applyFill="1" applyBorder="1" applyAlignment="1">
      <alignment/>
    </xf>
    <xf numFmtId="39" fontId="7" fillId="0" borderId="12" xfId="0" applyNumberFormat="1" applyFont="1" applyFill="1" applyBorder="1" applyAlignment="1" applyProtection="1">
      <alignment/>
      <protection/>
    </xf>
    <xf numFmtId="39" fontId="4" fillId="2" borderId="0" xfId="0" applyNumberFormat="1" applyFont="1" applyFill="1" applyBorder="1" applyAlignment="1" applyProtection="1">
      <alignment/>
      <protection/>
    </xf>
    <xf numFmtId="176" fontId="4" fillId="0" borderId="9" xfId="0" applyFont="1" applyBorder="1" applyAlignment="1">
      <alignment/>
    </xf>
    <xf numFmtId="176" fontId="4" fillId="0" borderId="4" xfId="0" applyFont="1" applyBorder="1" applyAlignment="1" applyProtection="1">
      <alignment horizontal="left"/>
      <protection/>
    </xf>
    <xf numFmtId="39" fontId="4" fillId="0" borderId="4" xfId="0" applyNumberFormat="1" applyFont="1" applyBorder="1" applyAlignment="1" applyProtection="1">
      <alignment/>
      <protection/>
    </xf>
    <xf numFmtId="176" fontId="7" fillId="0" borderId="10" xfId="0" applyFont="1" applyFill="1" applyBorder="1" applyAlignment="1">
      <alignment horizontal="center"/>
    </xf>
    <xf numFmtId="188" fontId="4" fillId="0" borderId="6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>
      <alignment/>
    </xf>
    <xf numFmtId="188" fontId="4" fillId="0" borderId="6" xfId="0" applyNumberFormat="1" applyFont="1" applyBorder="1" applyAlignment="1">
      <alignment/>
    </xf>
    <xf numFmtId="176" fontId="1" fillId="0" borderId="4" xfId="0" applyFont="1" applyBorder="1" applyAlignment="1" applyProtection="1">
      <alignment horizontal="lef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188" fontId="4" fillId="0" borderId="4" xfId="0" applyNumberFormat="1" applyFont="1" applyBorder="1" applyAlignment="1" applyProtection="1">
      <alignment/>
      <protection/>
    </xf>
    <xf numFmtId="176" fontId="4" fillId="0" borderId="0" xfId="0" applyFont="1" applyBorder="1" applyAlignment="1">
      <alignment/>
    </xf>
    <xf numFmtId="176" fontId="12" fillId="0" borderId="0" xfId="0" applyFont="1" applyAlignment="1">
      <alignment/>
    </xf>
    <xf numFmtId="39" fontId="7" fillId="2" borderId="0" xfId="0" applyNumberFormat="1" applyFont="1" applyFill="1" applyBorder="1" applyAlignment="1" applyProtection="1">
      <alignment/>
      <protection/>
    </xf>
    <xf numFmtId="176" fontId="4" fillId="2" borderId="0" xfId="0" applyFont="1" applyFill="1" applyBorder="1" applyAlignment="1">
      <alignment/>
    </xf>
    <xf numFmtId="176" fontId="9" fillId="0" borderId="6" xfId="0" applyFont="1" applyFill="1" applyBorder="1" applyAlignment="1" applyProtection="1">
      <alignment horizontal="right"/>
      <protection/>
    </xf>
    <xf numFmtId="176" fontId="7" fillId="0" borderId="0" xfId="0" applyFont="1" applyFill="1" applyBorder="1" applyAlignment="1">
      <alignment horizontal="center"/>
    </xf>
    <xf numFmtId="188" fontId="7" fillId="0" borderId="12" xfId="0" applyNumberFormat="1" applyFont="1" applyFill="1" applyBorder="1" applyAlignment="1" applyProtection="1">
      <alignment/>
      <protection/>
    </xf>
    <xf numFmtId="188" fontId="4" fillId="0" borderId="12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16" fillId="0" borderId="0" xfId="0" applyFont="1" applyBorder="1" applyAlignment="1">
      <alignment/>
    </xf>
    <xf numFmtId="39" fontId="9" fillId="0" borderId="11" xfId="0" applyNumberFormat="1" applyFont="1" applyFill="1" applyBorder="1" applyAlignment="1" applyProtection="1">
      <alignment/>
      <protection/>
    </xf>
    <xf numFmtId="183" fontId="9" fillId="0" borderId="6" xfId="0" applyNumberFormat="1" applyFont="1" applyFill="1" applyBorder="1" applyAlignment="1" applyProtection="1">
      <alignment horizontal="right"/>
      <protection/>
    </xf>
    <xf numFmtId="39" fontId="9" fillId="0" borderId="6" xfId="0" applyNumberFormat="1" applyFont="1" applyFill="1" applyBorder="1" applyAlignment="1" applyProtection="1">
      <alignment horizontal="right"/>
      <protection/>
    </xf>
    <xf numFmtId="39" fontId="4" fillId="0" borderId="8" xfId="0" applyNumberFormat="1" applyFont="1" applyBorder="1" applyAlignment="1" applyProtection="1">
      <alignment/>
      <protection/>
    </xf>
    <xf numFmtId="39" fontId="4" fillId="2" borderId="6" xfId="0" applyNumberFormat="1" applyFont="1" applyFill="1" applyBorder="1" applyAlignment="1" applyProtection="1">
      <alignment/>
      <protection/>
    </xf>
    <xf numFmtId="190" fontId="4" fillId="0" borderId="4" xfId="0" applyNumberFormat="1" applyFont="1" applyBorder="1" applyAlignment="1" applyProtection="1">
      <alignment/>
      <protection/>
    </xf>
    <xf numFmtId="190" fontId="7" fillId="3" borderId="4" xfId="0" applyNumberFormat="1" applyFont="1" applyFill="1" applyBorder="1" applyAlignment="1" applyProtection="1">
      <alignment/>
      <protection/>
    </xf>
    <xf numFmtId="190" fontId="4" fillId="0" borderId="7" xfId="0" applyNumberFormat="1" applyFont="1" applyBorder="1" applyAlignment="1" applyProtection="1">
      <alignment/>
      <protection/>
    </xf>
    <xf numFmtId="190" fontId="7" fillId="0" borderId="5" xfId="0" applyNumberFormat="1" applyFont="1" applyFill="1" applyBorder="1" applyAlignment="1" applyProtection="1">
      <alignment/>
      <protection/>
    </xf>
    <xf numFmtId="190" fontId="7" fillId="0" borderId="3" xfId="0" applyNumberFormat="1" applyFont="1" applyFill="1" applyBorder="1" applyAlignment="1" applyProtection="1">
      <alignment/>
      <protection/>
    </xf>
    <xf numFmtId="190" fontId="7" fillId="0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6" fontId="9" fillId="0" borderId="0" xfId="0" applyFont="1" applyFill="1" applyBorder="1" applyAlignment="1">
      <alignment horizontal="centerContinuous"/>
    </xf>
    <xf numFmtId="176" fontId="9" fillId="0" borderId="0" xfId="0" applyFont="1" applyFill="1" applyBorder="1" applyAlignment="1" applyProtection="1">
      <alignment horizontal="centerContinuous"/>
      <protection/>
    </xf>
    <xf numFmtId="176" fontId="9" fillId="0" borderId="6" xfId="0" applyFont="1" applyFill="1" applyBorder="1" applyAlignment="1">
      <alignment horizontal="centerContinuous"/>
    </xf>
    <xf numFmtId="176" fontId="17" fillId="0" borderId="4" xfId="0" applyFont="1" applyFill="1" applyBorder="1" applyAlignment="1" applyProtection="1">
      <alignment/>
      <protection/>
    </xf>
    <xf numFmtId="4" fontId="4" fillId="0" borderId="6" xfId="0" applyNumberFormat="1" applyFont="1" applyBorder="1" applyAlignment="1">
      <alignment/>
    </xf>
    <xf numFmtId="176" fontId="14" fillId="0" borderId="0" xfId="0" applyFont="1" applyAlignment="1">
      <alignment/>
    </xf>
    <xf numFmtId="176" fontId="9" fillId="0" borderId="13" xfId="0" applyFont="1" applyFill="1" applyBorder="1" applyAlignment="1">
      <alignment horizontal="center"/>
    </xf>
    <xf numFmtId="176" fontId="11" fillId="0" borderId="0" xfId="0" applyFont="1" applyBorder="1" applyAlignment="1">
      <alignment/>
    </xf>
    <xf numFmtId="9" fontId="7" fillId="0" borderId="6" xfId="0" applyNumberFormat="1" applyFont="1" applyFill="1" applyBorder="1" applyAlignment="1" applyProtection="1">
      <alignment/>
      <protection/>
    </xf>
    <xf numFmtId="176" fontId="18" fillId="0" borderId="0" xfId="0" applyFont="1" applyAlignment="1">
      <alignment/>
    </xf>
    <xf numFmtId="190" fontId="7" fillId="0" borderId="9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/>
      <protection/>
    </xf>
    <xf numFmtId="176" fontId="9" fillId="0" borderId="13" xfId="0" applyFont="1" applyFill="1" applyBorder="1" applyAlignment="1">
      <alignment/>
    </xf>
    <xf numFmtId="176" fontId="9" fillId="0" borderId="0" xfId="0" applyFont="1" applyFill="1" applyBorder="1" applyAlignment="1">
      <alignment horizontal="right"/>
    </xf>
    <xf numFmtId="188" fontId="4" fillId="2" borderId="0" xfId="0" applyNumberFormat="1" applyFont="1" applyFill="1" applyBorder="1" applyAlignment="1" applyProtection="1">
      <alignment/>
      <protection/>
    </xf>
    <xf numFmtId="190" fontId="4" fillId="0" borderId="8" xfId="0" applyNumberFormat="1" applyFont="1" applyBorder="1" applyAlignment="1" applyProtection="1">
      <alignment/>
      <protection/>
    </xf>
    <xf numFmtId="39" fontId="9" fillId="0" borderId="4" xfId="0" applyNumberFormat="1" applyFont="1" applyFill="1" applyBorder="1" applyAlignment="1" applyProtection="1">
      <alignment/>
      <protection/>
    </xf>
    <xf numFmtId="176" fontId="7" fillId="0" borderId="4" xfId="0" applyFont="1" applyFill="1" applyBorder="1" applyAlignment="1">
      <alignment/>
    </xf>
    <xf numFmtId="176" fontId="4" fillId="3" borderId="0" xfId="0" applyFont="1" applyFill="1" applyBorder="1" applyAlignment="1">
      <alignment/>
    </xf>
    <xf numFmtId="176" fontId="1" fillId="0" borderId="0" xfId="0" applyFont="1" applyBorder="1" applyAlignment="1" applyProtection="1">
      <alignment horizontal="left"/>
      <protection/>
    </xf>
    <xf numFmtId="176" fontId="10" fillId="0" borderId="0" xfId="0" applyFont="1" applyFill="1" applyBorder="1" applyAlignment="1" applyProtection="1">
      <alignment/>
      <protection/>
    </xf>
    <xf numFmtId="39" fontId="7" fillId="3" borderId="0" xfId="0" applyNumberFormat="1" applyFont="1" applyFill="1" applyBorder="1" applyAlignment="1" applyProtection="1">
      <alignment/>
      <protection/>
    </xf>
    <xf numFmtId="176" fontId="15" fillId="3" borderId="0" xfId="0" applyFont="1" applyFill="1" applyBorder="1" applyAlignment="1">
      <alignment/>
    </xf>
    <xf numFmtId="176" fontId="9" fillId="0" borderId="0" xfId="0" applyFont="1" applyFill="1" applyBorder="1" applyAlignment="1" applyProtection="1">
      <alignment horizontal="left"/>
      <protection/>
    </xf>
    <xf numFmtId="176" fontId="15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6" xfId="0" applyNumberFormat="1" applyFont="1" applyFill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/>
      <protection/>
    </xf>
    <xf numFmtId="4" fontId="7" fillId="0" borderId="7" xfId="0" applyNumberFormat="1" applyFont="1" applyFill="1" applyBorder="1" applyAlignment="1" applyProtection="1">
      <alignment/>
      <protection/>
    </xf>
    <xf numFmtId="4" fontId="7" fillId="0" borderId="7" xfId="0" applyNumberFormat="1" applyFont="1" applyFill="1" applyBorder="1" applyAlignment="1">
      <alignment/>
    </xf>
    <xf numFmtId="176" fontId="7" fillId="0" borderId="13" xfId="0" applyFont="1" applyFill="1" applyBorder="1" applyAlignment="1">
      <alignment horizontal="center"/>
    </xf>
    <xf numFmtId="39" fontId="4" fillId="0" borderId="3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176" fontId="7" fillId="0" borderId="0" xfId="0" applyFont="1" applyFill="1" applyBorder="1" applyAlignment="1">
      <alignment/>
    </xf>
    <xf numFmtId="190" fontId="7" fillId="0" borderId="12" xfId="0" applyNumberFormat="1" applyFont="1" applyFill="1" applyBorder="1" applyAlignment="1" applyProtection="1">
      <alignment/>
      <protection/>
    </xf>
    <xf numFmtId="190" fontId="13" fillId="0" borderId="4" xfId="0" applyNumberFormat="1" applyFont="1" applyFill="1" applyBorder="1" applyAlignment="1" applyProtection="1">
      <alignment/>
      <protection/>
    </xf>
    <xf numFmtId="190" fontId="13" fillId="0" borderId="4" xfId="0" applyNumberFormat="1" applyFont="1" applyBorder="1" applyAlignment="1" applyProtection="1">
      <alignment/>
      <protection/>
    </xf>
    <xf numFmtId="176" fontId="9" fillId="0" borderId="5" xfId="0" applyFont="1" applyFill="1" applyBorder="1" applyAlignment="1" applyProtection="1">
      <alignment horizontal="left"/>
      <protection/>
    </xf>
    <xf numFmtId="188" fontId="7" fillId="0" borderId="4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4" fillId="0" borderId="0" xfId="0" applyNumberFormat="1" applyFont="1" applyBorder="1" applyAlignment="1" applyProtection="1">
      <alignment horizontal="left"/>
      <protection/>
    </xf>
    <xf numFmtId="188" fontId="4" fillId="0" borderId="7" xfId="0" applyNumberFormat="1" applyFont="1" applyBorder="1" applyAlignment="1">
      <alignment/>
    </xf>
    <xf numFmtId="188" fontId="9" fillId="0" borderId="0" xfId="0" applyNumberFormat="1" applyFont="1" applyFill="1" applyBorder="1" applyAlignment="1" applyProtection="1">
      <alignment/>
      <protection/>
    </xf>
    <xf numFmtId="188" fontId="9" fillId="0" borderId="0" xfId="0" applyNumberFormat="1" applyFont="1" applyFill="1" applyBorder="1" applyAlignment="1">
      <alignment/>
    </xf>
    <xf numFmtId="188" fontId="12" fillId="0" borderId="0" xfId="0" applyNumberFormat="1" applyFont="1" applyBorder="1" applyAlignment="1">
      <alignment/>
    </xf>
    <xf numFmtId="188" fontId="9" fillId="0" borderId="5" xfId="0" applyNumberFormat="1" applyFont="1" applyFill="1" applyBorder="1" applyAlignment="1">
      <alignment/>
    </xf>
    <xf numFmtId="188" fontId="9" fillId="0" borderId="3" xfId="0" applyNumberFormat="1" applyFont="1" applyFill="1" applyBorder="1" applyAlignment="1">
      <alignment/>
    </xf>
    <xf numFmtId="188" fontId="9" fillId="0" borderId="11" xfId="0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 horizontal="right"/>
    </xf>
    <xf numFmtId="188" fontId="9" fillId="0" borderId="7" xfId="0" applyNumberFormat="1" applyFont="1" applyFill="1" applyBorder="1" applyAlignment="1">
      <alignment horizontal="right"/>
    </xf>
    <xf numFmtId="188" fontId="9" fillId="0" borderId="8" xfId="0" applyNumberFormat="1" applyFont="1" applyFill="1" applyBorder="1" applyAlignment="1">
      <alignment horizontal="right"/>
    </xf>
    <xf numFmtId="188" fontId="4" fillId="0" borderId="3" xfId="0" applyNumberFormat="1" applyFont="1" applyBorder="1" applyAlignment="1">
      <alignment/>
    </xf>
    <xf numFmtId="188" fontId="7" fillId="0" borderId="3" xfId="0" applyNumberFormat="1" applyFont="1" applyFill="1" applyBorder="1" applyAlignment="1">
      <alignment/>
    </xf>
    <xf numFmtId="188" fontId="7" fillId="0" borderId="5" xfId="0" applyNumberFormat="1" applyFont="1" applyFill="1" applyBorder="1" applyAlignment="1">
      <alignment/>
    </xf>
    <xf numFmtId="188" fontId="0" fillId="0" borderId="3" xfId="0" applyNumberFormat="1" applyBorder="1" applyAlignment="1">
      <alignment/>
    </xf>
    <xf numFmtId="188" fontId="4" fillId="0" borderId="3" xfId="0" applyNumberFormat="1" applyFont="1" applyBorder="1" applyAlignment="1">
      <alignment horizontal="center"/>
    </xf>
    <xf numFmtId="188" fontId="7" fillId="0" borderId="12" xfId="0" applyNumberFormat="1" applyFont="1" applyFill="1" applyBorder="1" applyAlignment="1">
      <alignment/>
    </xf>
    <xf numFmtId="188" fontId="0" fillId="0" borderId="7" xfId="0" applyNumberFormat="1" applyBorder="1" applyAlignment="1">
      <alignment/>
    </xf>
    <xf numFmtId="188" fontId="4" fillId="0" borderId="7" xfId="0" applyNumberFormat="1" applyFont="1" applyBorder="1" applyAlignment="1">
      <alignment horizontal="center"/>
    </xf>
    <xf numFmtId="188" fontId="4" fillId="2" borderId="6" xfId="0" applyNumberFormat="1" applyFont="1" applyFill="1" applyBorder="1" applyAlignment="1" applyProtection="1">
      <alignment/>
      <protection/>
    </xf>
    <xf numFmtId="188" fontId="9" fillId="0" borderId="12" xfId="0" applyNumberFormat="1" applyFont="1" applyFill="1" applyBorder="1" applyAlignment="1">
      <alignment/>
    </xf>
    <xf numFmtId="188" fontId="9" fillId="0" borderId="7" xfId="0" applyNumberFormat="1" applyFont="1" applyFill="1" applyBorder="1" applyAlignment="1">
      <alignment/>
    </xf>
    <xf numFmtId="188" fontId="9" fillId="0" borderId="6" xfId="0" applyNumberFormat="1" applyFont="1" applyFill="1" applyBorder="1" applyAlignment="1">
      <alignment/>
    </xf>
    <xf numFmtId="188" fontId="7" fillId="2" borderId="4" xfId="0" applyNumberFormat="1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9" fontId="8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183" fontId="9" fillId="0" borderId="6" xfId="0" applyNumberFormat="1" applyFont="1" applyFill="1" applyBorder="1" applyAlignment="1" applyProtection="1">
      <alignment horizontal="center"/>
      <protection/>
    </xf>
    <xf numFmtId="183" fontId="9" fillId="0" borderId="0" xfId="0" applyNumberFormat="1" applyFont="1" applyFill="1" applyBorder="1" applyAlignment="1" applyProtection="1">
      <alignment horizontal="center"/>
      <protection/>
    </xf>
    <xf numFmtId="183" fontId="9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176" fontId="1" fillId="0" borderId="6" xfId="0" applyFont="1" applyBorder="1" applyAlignment="1" applyProtection="1">
      <alignment horizontal="left"/>
      <protection/>
    </xf>
    <xf numFmtId="176" fontId="7" fillId="2" borderId="6" xfId="0" applyFont="1" applyFill="1" applyBorder="1" applyAlignment="1">
      <alignment/>
    </xf>
    <xf numFmtId="9" fontId="4" fillId="0" borderId="4" xfId="0" applyNumberFormat="1" applyFont="1" applyBorder="1" applyAlignment="1" applyProtection="1">
      <alignment/>
      <protection/>
    </xf>
    <xf numFmtId="176" fontId="1" fillId="0" borderId="0" xfId="0" applyFont="1" applyAlignment="1">
      <alignment/>
    </xf>
    <xf numFmtId="176" fontId="10" fillId="0" borderId="0" xfId="0" applyFont="1" applyFill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176" fontId="0" fillId="0" borderId="0" xfId="0" applyBorder="1" applyAlignment="1">
      <alignment horizontal="centerContinuous"/>
    </xf>
    <xf numFmtId="176" fontId="9" fillId="0" borderId="4" xfId="0" applyFont="1" applyFill="1" applyBorder="1" applyAlignment="1">
      <alignment horizontal="right"/>
    </xf>
    <xf numFmtId="176" fontId="9" fillId="0" borderId="12" xfId="0" applyFont="1" applyFill="1" applyBorder="1" applyAlignment="1" applyProtection="1">
      <alignment horizontal="right"/>
      <protection/>
    </xf>
    <xf numFmtId="176" fontId="9" fillId="0" borderId="8" xfId="0" applyFont="1" applyFill="1" applyBorder="1" applyAlignment="1" applyProtection="1">
      <alignment horizontal="right"/>
      <protection/>
    </xf>
    <xf numFmtId="9" fontId="8" fillId="0" borderId="6" xfId="0" applyNumberFormat="1" applyFont="1" applyFill="1" applyBorder="1" applyAlignment="1" applyProtection="1">
      <alignment/>
      <protection/>
    </xf>
    <xf numFmtId="9" fontId="4" fillId="0" borderId="6" xfId="0" applyNumberFormat="1" applyFont="1" applyFill="1" applyBorder="1" applyAlignment="1" applyProtection="1">
      <alignment/>
      <protection/>
    </xf>
    <xf numFmtId="196" fontId="7" fillId="0" borderId="9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Border="1" applyAlignment="1" applyProtection="1">
      <alignment/>
      <protection/>
    </xf>
    <xf numFmtId="176" fontId="4" fillId="0" borderId="0" xfId="0" applyFont="1" applyFill="1" applyBorder="1" applyAlignment="1">
      <alignment/>
    </xf>
    <xf numFmtId="176" fontId="9" fillId="0" borderId="4" xfId="0" applyFont="1" applyFill="1" applyBorder="1" applyAlignment="1" applyProtection="1">
      <alignment horizontal="left"/>
      <protection/>
    </xf>
    <xf numFmtId="39" fontId="13" fillId="3" borderId="0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>
      <alignment/>
    </xf>
    <xf numFmtId="188" fontId="8" fillId="0" borderId="3" xfId="0" applyNumberFormat="1" applyFont="1" applyBorder="1" applyAlignment="1">
      <alignment horizontal="center"/>
    </xf>
    <xf numFmtId="188" fontId="8" fillId="0" borderId="7" xfId="0" applyNumberFormat="1" applyFont="1" applyBorder="1" applyAlignment="1">
      <alignment horizontal="center"/>
    </xf>
    <xf numFmtId="176" fontId="9" fillId="0" borderId="6" xfId="0" applyFont="1" applyFill="1" applyBorder="1" applyAlignment="1">
      <alignment horizontal="right"/>
    </xf>
    <xf numFmtId="176" fontId="15" fillId="0" borderId="0" xfId="0" applyFont="1" applyFill="1" applyBorder="1" applyAlignment="1">
      <alignment/>
    </xf>
    <xf numFmtId="176" fontId="17" fillId="0" borderId="5" xfId="0" applyFont="1" applyFill="1" applyBorder="1" applyAlignment="1" applyProtection="1">
      <alignment/>
      <protection/>
    </xf>
    <xf numFmtId="176" fontId="9" fillId="0" borderId="12" xfId="0" applyFont="1" applyFill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9" fontId="8" fillId="0" borderId="7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Border="1" applyAlignment="1" applyProtection="1">
      <alignment/>
      <protection/>
    </xf>
    <xf numFmtId="39" fontId="4" fillId="0" borderId="7" xfId="0" applyNumberFormat="1" applyFont="1" applyFill="1" applyBorder="1" applyAlignment="1" applyProtection="1">
      <alignment/>
      <protection/>
    </xf>
    <xf numFmtId="39" fontId="4" fillId="0" borderId="8" xfId="0" applyNumberFormat="1" applyFont="1" applyFill="1" applyBorder="1" applyAlignment="1" applyProtection="1">
      <alignment/>
      <protection/>
    </xf>
    <xf numFmtId="176" fontId="21" fillId="0" borderId="9" xfId="0" applyFont="1" applyFill="1" applyBorder="1" applyAlignment="1" applyProtection="1">
      <alignment horizontal="center"/>
      <protection/>
    </xf>
    <xf numFmtId="176" fontId="21" fillId="0" borderId="9" xfId="0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7" fillId="0" borderId="4" xfId="0" applyNumberFormat="1" applyFont="1" applyFill="1" applyBorder="1" applyAlignment="1" applyProtection="1">
      <alignment/>
      <protection/>
    </xf>
    <xf numFmtId="39" fontId="0" fillId="0" borderId="0" xfId="0" applyNumberFormat="1" applyBorder="1" applyAlignment="1">
      <alignment/>
    </xf>
    <xf numFmtId="176" fontId="8" fillId="0" borderId="8" xfId="0" applyFont="1" applyBorder="1" applyAlignment="1">
      <alignment/>
    </xf>
    <xf numFmtId="39" fontId="0" fillId="0" borderId="4" xfId="0" applyNumberFormat="1" applyBorder="1" applyAlignment="1">
      <alignment/>
    </xf>
    <xf numFmtId="39" fontId="4" fillId="0" borderId="4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176" fontId="9" fillId="0" borderId="10" xfId="0" applyFont="1" applyFill="1" applyBorder="1" applyAlignment="1">
      <alignment horizontal="center"/>
    </xf>
    <xf numFmtId="176" fontId="9" fillId="0" borderId="9" xfId="0" applyFont="1" applyFill="1" applyBorder="1" applyAlignment="1">
      <alignment/>
    </xf>
    <xf numFmtId="196" fontId="0" fillId="0" borderId="9" xfId="0" applyNumberFormat="1" applyBorder="1" applyAlignment="1">
      <alignment horizontal="right"/>
    </xf>
    <xf numFmtId="196" fontId="4" fillId="0" borderId="9" xfId="0" applyNumberFormat="1" applyFont="1" applyBorder="1" applyAlignment="1">
      <alignment/>
    </xf>
    <xf numFmtId="190" fontId="7" fillId="0" borderId="13" xfId="0" applyNumberFormat="1" applyFont="1" applyFill="1" applyBorder="1" applyAlignment="1" applyProtection="1">
      <alignment horizontal="center"/>
      <protection/>
    </xf>
    <xf numFmtId="176" fontId="8" fillId="0" borderId="7" xfId="0" applyFont="1" applyBorder="1" applyAlignment="1">
      <alignment/>
    </xf>
    <xf numFmtId="9" fontId="8" fillId="0" borderId="6" xfId="0" applyNumberFormat="1" applyFont="1" applyBorder="1" applyAlignment="1" applyProtection="1">
      <alignment/>
      <protection/>
    </xf>
    <xf numFmtId="176" fontId="9" fillId="0" borderId="6" xfId="0" applyFont="1" applyFill="1" applyBorder="1" applyAlignment="1">
      <alignment/>
    </xf>
    <xf numFmtId="39" fontId="0" fillId="0" borderId="6" xfId="0" applyNumberFormat="1" applyBorder="1" applyAlignment="1">
      <alignment/>
    </xf>
    <xf numFmtId="39" fontId="4" fillId="0" borderId="6" xfId="0" applyNumberFormat="1" applyFont="1" applyBorder="1" applyAlignment="1">
      <alignment/>
    </xf>
    <xf numFmtId="188" fontId="7" fillId="0" borderId="8" xfId="0" applyNumberFormat="1" applyFont="1" applyFill="1" applyBorder="1" applyAlignment="1" applyProtection="1">
      <alignment/>
      <protection/>
    </xf>
    <xf numFmtId="9" fontId="8" fillId="0" borderId="4" xfId="0" applyNumberFormat="1" applyFont="1" applyFill="1" applyBorder="1" applyAlignment="1" applyProtection="1">
      <alignment/>
      <protection/>
    </xf>
    <xf numFmtId="9" fontId="4" fillId="0" borderId="4" xfId="0" applyNumberFormat="1" applyFont="1" applyFill="1" applyBorder="1" applyAlignment="1" applyProtection="1">
      <alignment/>
      <protection/>
    </xf>
    <xf numFmtId="9" fontId="8" fillId="0" borderId="4" xfId="0" applyNumberFormat="1" applyFont="1" applyBorder="1" applyAlignment="1" applyProtection="1">
      <alignment/>
      <protection/>
    </xf>
    <xf numFmtId="176" fontId="8" fillId="0" borderId="12" xfId="0" applyFont="1" applyBorder="1" applyAlignment="1">
      <alignment/>
    </xf>
    <xf numFmtId="4" fontId="4" fillId="0" borderId="4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4" fontId="4" fillId="0" borderId="8" xfId="0" applyNumberFormat="1" applyFont="1" applyBorder="1" applyAlignment="1" applyProtection="1">
      <alignment/>
      <protection/>
    </xf>
    <xf numFmtId="188" fontId="24" fillId="0" borderId="3" xfId="0" applyNumberFormat="1" applyFont="1" applyBorder="1" applyAlignment="1">
      <alignment horizontal="center"/>
    </xf>
    <xf numFmtId="188" fontId="13" fillId="4" borderId="3" xfId="0" applyNumberFormat="1" applyFont="1" applyFill="1" applyBorder="1" applyAlignment="1">
      <alignment horizontal="center"/>
    </xf>
    <xf numFmtId="190" fontId="13" fillId="0" borderId="0" xfId="0" applyNumberFormat="1" applyFont="1" applyFill="1" applyBorder="1" applyAlignment="1" applyProtection="1">
      <alignment/>
      <protection/>
    </xf>
    <xf numFmtId="190" fontId="13" fillId="0" borderId="6" xfId="0" applyNumberFormat="1" applyFont="1" applyFill="1" applyBorder="1" applyAlignment="1" applyProtection="1">
      <alignment/>
      <protection/>
    </xf>
    <xf numFmtId="188" fontId="4" fillId="0" borderId="7" xfId="0" applyNumberFormat="1" applyFont="1" applyFill="1" applyBorder="1" applyAlignment="1">
      <alignment horizontal="center"/>
    </xf>
    <xf numFmtId="4" fontId="4" fillId="3" borderId="0" xfId="0" applyNumberFormat="1" applyFont="1" applyFill="1" applyBorder="1" applyAlignment="1" applyProtection="1">
      <alignment/>
      <protection/>
    </xf>
    <xf numFmtId="4" fontId="7" fillId="3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6" xfId="0" applyNumberFormat="1" applyFont="1" applyFill="1" applyBorder="1" applyAlignment="1" applyProtection="1">
      <alignment/>
      <protection/>
    </xf>
    <xf numFmtId="4" fontId="14" fillId="0" borderId="0" xfId="0" applyNumberFormat="1" applyFont="1" applyBorder="1" applyAlignment="1" applyProtection="1">
      <alignment/>
      <protection/>
    </xf>
    <xf numFmtId="1" fontId="4" fillId="0" borderId="0" xfId="0" applyNumberFormat="1" applyFont="1" applyAlignment="1">
      <alignment/>
    </xf>
    <xf numFmtId="190" fontId="7" fillId="0" borderId="9" xfId="0" applyNumberFormat="1" applyFont="1" applyFill="1" applyBorder="1" applyAlignment="1" applyProtection="1">
      <alignment horizontal="center"/>
      <protection/>
    </xf>
    <xf numFmtId="188" fontId="4" fillId="0" borderId="0" xfId="0" applyNumberFormat="1" applyFont="1" applyAlignment="1">
      <alignment/>
    </xf>
    <xf numFmtId="176" fontId="9" fillId="0" borderId="4" xfId="31" applyFont="1" applyFill="1" applyBorder="1" applyAlignment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190" fontId="7" fillId="0" borderId="6" xfId="0" applyNumberFormat="1" applyFont="1" applyFill="1" applyBorder="1" applyAlignment="1" applyProtection="1">
      <alignment/>
      <protection/>
    </xf>
    <xf numFmtId="213" fontId="4" fillId="0" borderId="0" xfId="0" applyNumberFormat="1" applyFont="1" applyBorder="1" applyAlignment="1" applyProtection="1">
      <alignment/>
      <protection/>
    </xf>
    <xf numFmtId="213" fontId="8" fillId="0" borderId="0" xfId="0" applyNumberFormat="1" applyFont="1" applyBorder="1" applyAlignment="1" applyProtection="1">
      <alignment/>
      <protection/>
    </xf>
    <xf numFmtId="213" fontId="7" fillId="0" borderId="0" xfId="0" applyNumberFormat="1" applyFont="1" applyFill="1" applyBorder="1" applyAlignment="1" applyProtection="1">
      <alignment/>
      <protection/>
    </xf>
    <xf numFmtId="213" fontId="7" fillId="0" borderId="0" xfId="0" applyNumberFormat="1" applyFont="1" applyFill="1" applyBorder="1" applyAlignment="1">
      <alignment/>
    </xf>
    <xf numFmtId="213" fontId="7" fillId="0" borderId="6" xfId="0" applyNumberFormat="1" applyFont="1" applyFill="1" applyBorder="1" applyAlignment="1">
      <alignment/>
    </xf>
    <xf numFmtId="176" fontId="4" fillId="0" borderId="6" xfId="0" applyFont="1" applyFill="1" applyBorder="1" applyAlignment="1">
      <alignment/>
    </xf>
    <xf numFmtId="39" fontId="4" fillId="0" borderId="0" xfId="0" applyNumberFormat="1" applyFont="1" applyFill="1" applyBorder="1" applyAlignment="1" applyProtection="1">
      <alignment/>
      <protection/>
    </xf>
    <xf numFmtId="190" fontId="4" fillId="0" borderId="6" xfId="0" applyNumberFormat="1" applyFont="1" applyFill="1" applyBorder="1" applyAlignment="1" applyProtection="1">
      <alignment/>
      <protection/>
    </xf>
    <xf numFmtId="176" fontId="14" fillId="0" borderId="0" xfId="0" applyFont="1" applyBorder="1" applyAlignment="1">
      <alignment/>
    </xf>
    <xf numFmtId="39" fontId="10" fillId="0" borderId="0" xfId="0" applyNumberFormat="1" applyFont="1" applyFill="1" applyBorder="1" applyAlignment="1" applyProtection="1">
      <alignment/>
      <protection/>
    </xf>
    <xf numFmtId="39" fontId="1" fillId="0" borderId="0" xfId="0" applyNumberFormat="1" applyFont="1" applyBorder="1" applyAlignment="1" applyProtection="1">
      <alignment/>
      <protection/>
    </xf>
    <xf numFmtId="176" fontId="7" fillId="0" borderId="0" xfId="0" applyFont="1" applyFill="1" applyAlignment="1">
      <alignment horizontal="center"/>
    </xf>
    <xf numFmtId="39" fontId="4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76" fontId="4" fillId="0" borderId="9" xfId="0" applyFont="1" applyBorder="1" applyAlignment="1" applyProtection="1">
      <alignment horizontal="center"/>
      <protection/>
    </xf>
    <xf numFmtId="188" fontId="4" fillId="0" borderId="4" xfId="0" applyNumberFormat="1" applyFont="1" applyBorder="1" applyAlignment="1">
      <alignment/>
    </xf>
    <xf numFmtId="176" fontId="4" fillId="0" borderId="13" xfId="0" applyFont="1" applyBorder="1" applyAlignment="1">
      <alignment horizontal="center"/>
    </xf>
    <xf numFmtId="39" fontId="4" fillId="0" borderId="12" xfId="0" applyNumberFormat="1" applyFont="1" applyBorder="1" applyAlignment="1">
      <alignment/>
    </xf>
    <xf numFmtId="39" fontId="4" fillId="0" borderId="7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176" fontId="4" fillId="0" borderId="0" xfId="0" applyFont="1" applyBorder="1" applyAlignment="1">
      <alignment horizontal="center"/>
    </xf>
    <xf numFmtId="176" fontId="1" fillId="0" borderId="0" xfId="0" applyFont="1" applyBorder="1" applyAlignment="1">
      <alignment/>
    </xf>
    <xf numFmtId="176" fontId="1" fillId="0" borderId="0" xfId="0" applyFont="1" applyBorder="1" applyAlignment="1">
      <alignment horizontal="center"/>
    </xf>
    <xf numFmtId="176" fontId="27" fillId="0" borderId="0" xfId="0" applyFont="1" applyAlignment="1">
      <alignment/>
    </xf>
    <xf numFmtId="2" fontId="28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192" fontId="27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92" fontId="28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92" fontId="4" fillId="0" borderId="0" xfId="0" applyNumberFormat="1" applyFont="1" applyAlignment="1">
      <alignment horizontal="right"/>
    </xf>
    <xf numFmtId="192" fontId="1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88" fontId="4" fillId="0" borderId="3" xfId="0" applyNumberFormat="1" applyFont="1" applyFill="1" applyBorder="1" applyAlignment="1">
      <alignment horizontal="center"/>
    </xf>
    <xf numFmtId="176" fontId="4" fillId="2" borderId="6" xfId="0" applyFont="1" applyFill="1" applyBorder="1" applyAlignment="1">
      <alignment/>
    </xf>
    <xf numFmtId="9" fontId="29" fillId="0" borderId="0" xfId="32" applyNumberFormat="1" applyFont="1" applyAlignment="1">
      <alignment/>
    </xf>
    <xf numFmtId="214" fontId="4" fillId="0" borderId="11" xfId="32" applyNumberFormat="1" applyFont="1" applyBorder="1" applyAlignment="1">
      <alignment horizontal="center"/>
    </xf>
    <xf numFmtId="214" fontId="8" fillId="0" borderId="8" xfId="32" applyNumberFormat="1" applyFont="1" applyBorder="1" applyAlignment="1">
      <alignment horizontal="center"/>
    </xf>
    <xf numFmtId="39" fontId="4" fillId="0" borderId="11" xfId="32" applyNumberFormat="1" applyFont="1" applyBorder="1" applyAlignment="1">
      <alignment horizontal="center"/>
    </xf>
    <xf numFmtId="39" fontId="8" fillId="0" borderId="8" xfId="32" applyNumberFormat="1" applyFont="1" applyBorder="1" applyAlignment="1">
      <alignment horizontal="center"/>
    </xf>
    <xf numFmtId="188" fontId="4" fillId="0" borderId="11" xfId="32" applyNumberFormat="1" applyFont="1" applyBorder="1" applyAlignment="1">
      <alignment horizontal="center"/>
    </xf>
    <xf numFmtId="188" fontId="4" fillId="0" borderId="8" xfId="32" applyNumberFormat="1" applyFont="1" applyBorder="1" applyAlignment="1">
      <alignment horizontal="center"/>
    </xf>
    <xf numFmtId="176" fontId="9" fillId="0" borderId="4" xfId="0" applyFont="1" applyFill="1" applyBorder="1" applyAlignment="1" applyProtection="1">
      <alignment horizontal="left" indent="1"/>
      <protection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Date" xfId="19"/>
    <cellStyle name="Datum" xfId="20"/>
    <cellStyle name="Euro" xfId="21"/>
    <cellStyle name="Fest" xfId="22"/>
    <cellStyle name="Fixed" xfId="23"/>
    <cellStyle name="Followed Hyperlink" xfId="24"/>
    <cellStyle name="Heading1" xfId="25"/>
    <cellStyle name="Heading2" xfId="26"/>
    <cellStyle name="Hyperlink" xfId="27"/>
    <cellStyle name="Komma" xfId="28"/>
    <cellStyle name="Kopfzeile1" xfId="29"/>
    <cellStyle name="Kopfzeile2" xfId="30"/>
    <cellStyle name="Normal_Kakamega-A2" xfId="31"/>
    <cellStyle name="Percent" xfId="32"/>
    <cellStyle name="Prozent" xfId="33"/>
    <cellStyle name="Summe" xfId="34"/>
    <cellStyle name="Total" xfId="35"/>
    <cellStyle name="Whrung" xfId="36"/>
    <cellStyle name="WŽhrung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CASHFLOW
</a:t>
            </a:r>
            <a:r>
              <a:rPr lang="en-US" cap="none" sz="9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6825"/>
          <c:w val="0.926"/>
          <c:h val="0.627"/>
        </c:manualLayout>
      </c:layout>
      <c:barChart>
        <c:barDir val="col"/>
        <c:grouping val="clustered"/>
        <c:varyColors val="0"/>
        <c:ser>
          <c:idx val="1"/>
          <c:order val="0"/>
          <c:tx>
            <c:v>CASHFLOW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2,4,5,6,8,9,10'!$G$172:$Z$172</c:f>
              <c:num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2025</c:v>
                </c:pt>
              </c:numCache>
            </c:numRef>
          </c:cat>
          <c:val>
            <c:numRef>
              <c:f>'Table 2,4,5,6,8,9,10'!$G$211:$Z$211</c:f>
              <c:numCache>
                <c:ptCount val="16"/>
                <c:pt idx="0">
                  <c:v>-0.10409373433513605</c:v>
                </c:pt>
                <c:pt idx="1">
                  <c:v>-0.36321382919707257</c:v>
                </c:pt>
                <c:pt idx="2">
                  <c:v>-0.1961263144809401</c:v>
                </c:pt>
                <c:pt idx="3">
                  <c:v>-0.20952858000391106</c:v>
                </c:pt>
                <c:pt idx="4">
                  <c:v>-0.18432619033339423</c:v>
                </c:pt>
                <c:pt idx="5">
                  <c:v>-0.054515227808659306</c:v>
                </c:pt>
                <c:pt idx="6">
                  <c:v>-0.014617606726374743</c:v>
                </c:pt>
                <c:pt idx="7">
                  <c:v>0.03839485769568485</c:v>
                </c:pt>
                <c:pt idx="8">
                  <c:v>0.10766328646871326</c:v>
                </c:pt>
                <c:pt idx="9">
                  <c:v>-0.011777340949309045</c:v>
                </c:pt>
                <c:pt idx="10">
                  <c:v>-0.07368054961975157</c:v>
                </c:pt>
                <c:pt idx="11">
                  <c:v>-0.024242792149524406</c:v>
                </c:pt>
                <c:pt idx="12">
                  <c:v>0.038547688644004596</c:v>
                </c:pt>
                <c:pt idx="13">
                  <c:v>0.41663099056369046</c:v>
                </c:pt>
                <c:pt idx="14">
                  <c:v>0.43190902526953434</c:v>
                </c:pt>
                <c:pt idx="15">
                  <c:v>2.4524241957791935</c:v>
                </c:pt>
              </c:numCache>
            </c:numRef>
          </c:val>
        </c:ser>
        <c:axId val="53160837"/>
        <c:axId val="8685486"/>
      </c:barChart>
      <c:catAx>
        <c:axId val="531608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685486"/>
        <c:crosses val="autoZero"/>
        <c:auto val="1"/>
        <c:lblOffset val="100"/>
        <c:tickLblSkip val="1"/>
        <c:noMultiLvlLbl val="0"/>
      </c:catAx>
      <c:valAx>
        <c:axId val="868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CASHFLOW (MILLION EURO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3160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NET INCOME/ LOSS
</a:t>
            </a:r>
            <a:r>
              <a:rPr lang="en-US" cap="none" sz="8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3025"/>
          <c:w val="0.94025"/>
          <c:h val="0.762"/>
        </c:manualLayout>
      </c:layout>
      <c:barChart>
        <c:barDir val="col"/>
        <c:grouping val="clustered"/>
        <c:varyColors val="0"/>
        <c:ser>
          <c:idx val="1"/>
          <c:order val="0"/>
          <c:tx>
            <c:v>CASHFLOW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2,4,5,6,8,9,10'!$G$221:$Z$221</c:f>
              <c:num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2025</c:v>
                </c:pt>
              </c:numCache>
            </c:numRef>
          </c:cat>
          <c:val>
            <c:numRef>
              <c:f>'Table 2,4,5,6,8,9,10'!$G$250:$Z$250</c:f>
              <c:numCache>
                <c:ptCount val="16"/>
                <c:pt idx="0">
                  <c:v>-0.28076394886531325</c:v>
                </c:pt>
                <c:pt idx="1">
                  <c:v>-0.30575222425556875</c:v>
                </c:pt>
                <c:pt idx="2">
                  <c:v>-0.29142856142458684</c:v>
                </c:pt>
                <c:pt idx="3">
                  <c:v>-0.24304701117351357</c:v>
                </c:pt>
                <c:pt idx="4">
                  <c:v>-0.20534703231570012</c:v>
                </c:pt>
                <c:pt idx="5">
                  <c:v>-0.17324415056763515</c:v>
                </c:pt>
                <c:pt idx="6">
                  <c:v>-0.1322573050920156</c:v>
                </c:pt>
                <c:pt idx="7">
                  <c:v>-0.0778930150284368</c:v>
                </c:pt>
                <c:pt idx="8">
                  <c:v>-0.006970870033409002</c:v>
                </c:pt>
                <c:pt idx="9">
                  <c:v>0.08098320350435337</c:v>
                </c:pt>
                <c:pt idx="10">
                  <c:v>0.11910748734800622</c:v>
                </c:pt>
                <c:pt idx="11">
                  <c:v>0.18626780353163297</c:v>
                </c:pt>
                <c:pt idx="12">
                  <c:v>0.26918430420229356</c:v>
                </c:pt>
                <c:pt idx="13">
                  <c:v>0.3669176538388338</c:v>
                </c:pt>
                <c:pt idx="14">
                  <c:v>0.48131792394373474</c:v>
                </c:pt>
                <c:pt idx="15">
                  <c:v>1.2882102792205028</c:v>
                </c:pt>
              </c:numCache>
            </c:numRef>
          </c:val>
        </c:ser>
        <c:axId val="11060511"/>
        <c:axId val="32435736"/>
      </c:barChart>
      <c:cat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CASHFLOW (MILLION EURO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10605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294</xdr:row>
      <xdr:rowOff>0</xdr:rowOff>
    </xdr:from>
    <xdr:to>
      <xdr:col>14</xdr:col>
      <xdr:colOff>142875</xdr:colOff>
      <xdr:row>315</xdr:row>
      <xdr:rowOff>123825</xdr:rowOff>
    </xdr:to>
    <xdr:graphicFrame>
      <xdr:nvGraphicFramePr>
        <xdr:cNvPr id="1" name="Chart 1"/>
        <xdr:cNvGraphicFramePr/>
      </xdr:nvGraphicFramePr>
      <xdr:xfrm>
        <a:off x="933450" y="35128200"/>
        <a:ext cx="7096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318</xdr:row>
      <xdr:rowOff>0</xdr:rowOff>
    </xdr:from>
    <xdr:to>
      <xdr:col>14</xdr:col>
      <xdr:colOff>180975</xdr:colOff>
      <xdr:row>334</xdr:row>
      <xdr:rowOff>57150</xdr:rowOff>
    </xdr:to>
    <xdr:graphicFrame>
      <xdr:nvGraphicFramePr>
        <xdr:cNvPr id="2" name="Chart 2"/>
        <xdr:cNvGraphicFramePr/>
      </xdr:nvGraphicFramePr>
      <xdr:xfrm>
        <a:off x="933450" y="39700200"/>
        <a:ext cx="7134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PROJEKTE\mazedonien\xls\sw-macedo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ws-final-Nambale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"/>
      <sheetName val="aux"/>
      <sheetName val="TIMING"/>
      <sheetName val="Text-t"/>
      <sheetName val="Text-t (2)"/>
      <sheetName val="finance"/>
      <sheetName val="VOLUME"/>
      <sheetName val="O&amp;M"/>
      <sheetName val="SCHEDULE"/>
      <sheetName val="FIRR"/>
      <sheetName val="AIC- LF"/>
      <sheetName val="AIC- Tr."/>
      <sheetName val="AIC tot"/>
      <sheetName val="TARIFF"/>
    </sheetNames>
    <sheetDataSet>
      <sheetData sheetId="8">
        <row r="55">
          <cell r="N55">
            <v>2005</v>
          </cell>
          <cell r="O55">
            <v>2006</v>
          </cell>
          <cell r="P55">
            <v>2007</v>
          </cell>
          <cell r="Q55">
            <v>2008</v>
          </cell>
          <cell r="R55">
            <v>2009</v>
          </cell>
          <cell r="S55">
            <v>2010</v>
          </cell>
          <cell r="T55">
            <v>2011</v>
          </cell>
          <cell r="U55">
            <v>2012</v>
          </cell>
          <cell r="V55">
            <v>2013</v>
          </cell>
          <cell r="W55">
            <v>2014</v>
          </cell>
          <cell r="X55">
            <v>2015</v>
          </cell>
          <cell r="Y55">
            <v>2016</v>
          </cell>
          <cell r="Z55">
            <v>2017</v>
          </cell>
          <cell r="AA55">
            <v>2018</v>
          </cell>
          <cell r="AB55">
            <v>2019</v>
          </cell>
          <cell r="AC55">
            <v>2020</v>
          </cell>
          <cell r="AD55">
            <v>2021</v>
          </cell>
          <cell r="AE55">
            <v>2022</v>
          </cell>
          <cell r="AF55">
            <v>2023</v>
          </cell>
          <cell r="AG55">
            <v>2024</v>
          </cell>
          <cell r="AH55">
            <v>2025</v>
          </cell>
          <cell r="AI55">
            <v>2026</v>
          </cell>
          <cell r="AJ55">
            <v>2027</v>
          </cell>
          <cell r="AK55">
            <v>2028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F"/>
      <sheetName val="DIESEL"/>
      <sheetName val="INVEST"/>
      <sheetName val="pipe"/>
      <sheetName val="TIMING"/>
      <sheetName val="Text-t"/>
      <sheetName val="finance"/>
      <sheetName val="VOLUME"/>
      <sheetName val="tariff"/>
      <sheetName val="SCHEDULE"/>
      <sheetName val="O&amp;M"/>
      <sheetName val="FIRR"/>
      <sheetName val="SOCIAL"/>
      <sheetName val="AIC"/>
      <sheetName val="TARIF"/>
      <sheetName val="graph"/>
      <sheetName val="Mod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164"/>
  <sheetViews>
    <sheetView zoomScale="75" zoomScaleNormal="75" workbookViewId="0" topLeftCell="A7">
      <selection activeCell="C23" sqref="C23"/>
    </sheetView>
  </sheetViews>
  <sheetFormatPr defaultColWidth="9.796875" defaultRowHeight="12" customHeight="1" outlineLevelRow="1" outlineLevelCol="1"/>
  <cols>
    <col min="1" max="1" width="9.796875" style="3" customWidth="1"/>
    <col min="2" max="3" width="7.796875" style="3" customWidth="1"/>
    <col min="4" max="4" width="6.796875" style="3" customWidth="1"/>
    <col min="5" max="5" width="7.3984375" style="3" customWidth="1"/>
    <col min="6" max="6" width="5.796875" style="3" hidden="1" customWidth="1" outlineLevel="1"/>
    <col min="7" max="7" width="5.796875" style="3" customWidth="1" collapsed="1"/>
    <col min="8" max="16" width="5.796875" style="3" customWidth="1"/>
    <col min="17" max="33" width="6.3984375" style="3" customWidth="1"/>
    <col min="34" max="219" width="9.796875" style="3" customWidth="1"/>
    <col min="220" max="16384" width="9.796875" style="3" customWidth="1"/>
  </cols>
  <sheetData>
    <row r="1" ht="12" customHeight="1">
      <c r="A1" s="3" t="e">
        <f>+'[2]SCHEDULE'!#REF!</f>
        <v>#REF!</v>
      </c>
    </row>
    <row r="3" spans="11:16" ht="12" customHeight="1">
      <c r="K3" s="95"/>
      <c r="L3" s="95"/>
      <c r="M3" s="95"/>
      <c r="N3" s="95"/>
      <c r="O3" s="95"/>
      <c r="P3" s="95"/>
    </row>
    <row r="6" spans="15:16" ht="12" customHeight="1">
      <c r="O6" s="45"/>
      <c r="P6" s="45"/>
    </row>
    <row r="7" spans="15:16" ht="12" customHeight="1">
      <c r="O7" s="45"/>
      <c r="P7" s="45"/>
    </row>
    <row r="8" spans="2:16" ht="24.75" customHeight="1">
      <c r="B8" s="57" t="s">
        <v>195</v>
      </c>
      <c r="H8" s="6"/>
      <c r="L8" s="6"/>
      <c r="M8" s="131"/>
      <c r="O8" s="45"/>
      <c r="P8" s="45"/>
    </row>
    <row r="9" spans="6:16" ht="12" customHeight="1">
      <c r="F9" s="45"/>
      <c r="G9" s="45"/>
      <c r="J9" s="45"/>
      <c r="K9" s="45"/>
      <c r="N9" s="45"/>
      <c r="O9" s="86"/>
      <c r="P9" s="45"/>
    </row>
    <row r="10" spans="2:16" ht="15" customHeight="1">
      <c r="B10" s="8"/>
      <c r="C10" s="9"/>
      <c r="D10" s="9"/>
      <c r="E10" s="108"/>
      <c r="F10" s="8"/>
      <c r="G10" s="8"/>
      <c r="H10" s="29"/>
      <c r="I10" s="9"/>
      <c r="J10" s="9"/>
      <c r="K10" s="9"/>
      <c r="L10" s="9"/>
      <c r="M10" s="9"/>
      <c r="N10" s="9"/>
      <c r="O10" s="9"/>
      <c r="P10" s="83"/>
    </row>
    <row r="11" spans="2:16" ht="15" customHeight="1">
      <c r="B11" s="34" t="s">
        <v>2</v>
      </c>
      <c r="C11" s="152"/>
      <c r="D11" s="96"/>
      <c r="E11" s="54" t="s">
        <v>0</v>
      </c>
      <c r="F11" s="12">
        <v>2005</v>
      </c>
      <c r="G11" s="12">
        <v>2006</v>
      </c>
      <c r="H11" s="97">
        <v>2007</v>
      </c>
      <c r="I11" s="97">
        <v>2008</v>
      </c>
      <c r="J11" s="97">
        <v>2009</v>
      </c>
      <c r="K11" s="97">
        <v>2010</v>
      </c>
      <c r="L11" s="97">
        <v>2011</v>
      </c>
      <c r="M11" s="97">
        <v>2012</v>
      </c>
      <c r="N11" s="97">
        <v>2013</v>
      </c>
      <c r="O11" s="97">
        <v>2014</v>
      </c>
      <c r="P11" s="134">
        <v>2015</v>
      </c>
    </row>
    <row r="12" spans="2:16" ht="15" customHeight="1">
      <c r="B12" s="91"/>
      <c r="C12" s="117"/>
      <c r="D12" s="117"/>
      <c r="E12" s="164"/>
      <c r="F12" s="236"/>
      <c r="G12" s="236"/>
      <c r="H12" s="101"/>
      <c r="I12" s="101"/>
      <c r="J12" s="101"/>
      <c r="K12" s="101"/>
      <c r="L12" s="101"/>
      <c r="M12" s="101"/>
      <c r="N12" s="101"/>
      <c r="O12" s="101"/>
      <c r="P12" s="237"/>
    </row>
    <row r="13" spans="2:16" ht="15" customHeight="1">
      <c r="B13" s="250" t="s">
        <v>152</v>
      </c>
      <c r="C13" s="1"/>
      <c r="D13" s="1"/>
      <c r="E13" s="53"/>
      <c r="F13" s="20"/>
      <c r="G13" s="20"/>
      <c r="H13" s="1"/>
      <c r="I13" s="1"/>
      <c r="J13" s="1"/>
      <c r="K13" s="1"/>
      <c r="L13" s="1"/>
      <c r="M13" s="1"/>
      <c r="N13" s="1"/>
      <c r="O13" s="1"/>
      <c r="P13" s="65"/>
    </row>
    <row r="14" spans="2:16" ht="15" customHeight="1">
      <c r="B14" s="4" t="s">
        <v>153</v>
      </c>
      <c r="C14" s="45"/>
      <c r="D14" s="45"/>
      <c r="E14" s="48" t="s">
        <v>3</v>
      </c>
      <c r="F14" s="25">
        <v>1</v>
      </c>
      <c r="G14" s="2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160">
        <v>0</v>
      </c>
    </row>
    <row r="15" spans="2:16" ht="15" customHeight="1">
      <c r="B15" s="2" t="s">
        <v>154</v>
      </c>
      <c r="C15" s="45"/>
      <c r="D15" s="45"/>
      <c r="E15" s="48" t="s">
        <v>3</v>
      </c>
      <c r="F15" s="25">
        <v>0</v>
      </c>
      <c r="G15" s="25">
        <v>1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160">
        <v>0</v>
      </c>
    </row>
    <row r="16" spans="2:16" ht="15" customHeight="1">
      <c r="B16" s="2"/>
      <c r="C16" s="45"/>
      <c r="D16" s="45"/>
      <c r="E16" s="56"/>
      <c r="F16" s="230"/>
      <c r="G16" s="230"/>
      <c r="H16" s="98"/>
      <c r="I16" s="98"/>
      <c r="J16" s="98"/>
      <c r="K16" s="98"/>
      <c r="L16" s="98"/>
      <c r="M16" s="98"/>
      <c r="N16" s="98"/>
      <c r="O16" s="98"/>
      <c r="P16" s="104"/>
    </row>
    <row r="17" spans="2:16" ht="15" customHeight="1">
      <c r="B17" s="155" t="s">
        <v>17</v>
      </c>
      <c r="C17" s="45"/>
      <c r="D17" s="45"/>
      <c r="E17" s="56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1"/>
    </row>
    <row r="18" spans="2:16" ht="7.5" customHeight="1">
      <c r="B18" s="19"/>
      <c r="C18" s="45"/>
      <c r="D18" s="45"/>
      <c r="E18" s="56"/>
      <c r="F18" s="230"/>
      <c r="G18" s="230"/>
      <c r="H18" s="98"/>
      <c r="I18" s="98"/>
      <c r="J18" s="98"/>
      <c r="K18" s="98"/>
      <c r="L18" s="98"/>
      <c r="M18" s="98"/>
      <c r="N18" s="98"/>
      <c r="O18" s="98"/>
      <c r="P18" s="104"/>
    </row>
    <row r="19" spans="2:16" ht="15" customHeight="1">
      <c r="B19" s="4" t="s">
        <v>12</v>
      </c>
      <c r="C19" s="45"/>
      <c r="D19" s="45"/>
      <c r="E19" s="48" t="s">
        <v>3</v>
      </c>
      <c r="F19" s="25">
        <v>0</v>
      </c>
      <c r="G19" s="278">
        <v>0.2</v>
      </c>
      <c r="H19" s="220">
        <v>0.8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38">
        <v>0</v>
      </c>
    </row>
    <row r="20" spans="2:16" ht="15" customHeight="1">
      <c r="B20" s="4" t="s">
        <v>13</v>
      </c>
      <c r="C20" s="45"/>
      <c r="D20" s="45"/>
      <c r="E20" s="48" t="s">
        <v>3</v>
      </c>
      <c r="F20" s="25">
        <v>0</v>
      </c>
      <c r="G20" s="278">
        <v>0</v>
      </c>
      <c r="H20" s="220">
        <v>1</v>
      </c>
      <c r="I20" s="220"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38">
        <v>0</v>
      </c>
    </row>
    <row r="21" spans="2:16" ht="15" customHeight="1">
      <c r="B21" s="4" t="s">
        <v>156</v>
      </c>
      <c r="C21" s="45"/>
      <c r="D21" s="45"/>
      <c r="E21" s="48" t="s">
        <v>3</v>
      </c>
      <c r="F21" s="25">
        <v>0</v>
      </c>
      <c r="G21" s="278">
        <v>0</v>
      </c>
      <c r="H21" s="220">
        <v>1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0">
        <v>0</v>
      </c>
      <c r="O21" s="220">
        <v>0</v>
      </c>
      <c r="P21" s="238">
        <v>0</v>
      </c>
    </row>
    <row r="22" spans="2:16" ht="15" customHeight="1">
      <c r="B22" s="10" t="s">
        <v>167</v>
      </c>
      <c r="C22" s="96"/>
      <c r="D22" s="45"/>
      <c r="E22" s="56"/>
      <c r="F22" s="25"/>
      <c r="G22" s="278"/>
      <c r="H22" s="220"/>
      <c r="I22" s="220"/>
      <c r="J22" s="220"/>
      <c r="K22" s="220"/>
      <c r="L22" s="220"/>
      <c r="M22" s="220"/>
      <c r="N22" s="220"/>
      <c r="O22" s="220"/>
      <c r="P22" s="238"/>
    </row>
    <row r="23" spans="2:16" ht="15" customHeight="1">
      <c r="B23" s="4" t="s">
        <v>12</v>
      </c>
      <c r="C23" s="45"/>
      <c r="D23" s="45"/>
      <c r="E23" s="48" t="s">
        <v>3</v>
      </c>
      <c r="F23" s="25">
        <v>0</v>
      </c>
      <c r="G23" s="278">
        <v>0</v>
      </c>
      <c r="H23" s="220">
        <v>0.2</v>
      </c>
      <c r="I23" s="220">
        <v>0.4</v>
      </c>
      <c r="J23" s="220">
        <v>0.35</v>
      </c>
      <c r="K23" s="220">
        <v>0</v>
      </c>
      <c r="L23" s="220">
        <v>0</v>
      </c>
      <c r="M23" s="220">
        <v>0</v>
      </c>
      <c r="N23" s="220">
        <v>0</v>
      </c>
      <c r="O23" s="220">
        <v>0</v>
      </c>
      <c r="P23" s="238">
        <v>0.05</v>
      </c>
    </row>
    <row r="24" spans="2:16" ht="15" customHeight="1">
      <c r="B24" s="4" t="s">
        <v>13</v>
      </c>
      <c r="C24" s="45"/>
      <c r="D24" s="45"/>
      <c r="E24" s="48" t="s">
        <v>3</v>
      </c>
      <c r="F24" s="25">
        <v>0</v>
      </c>
      <c r="G24" s="278">
        <v>0</v>
      </c>
      <c r="H24" s="220">
        <v>0</v>
      </c>
      <c r="I24" s="220">
        <v>0.4</v>
      </c>
      <c r="J24" s="220">
        <v>0.55</v>
      </c>
      <c r="K24" s="220">
        <v>0</v>
      </c>
      <c r="L24" s="220">
        <v>0</v>
      </c>
      <c r="M24" s="220">
        <v>0</v>
      </c>
      <c r="N24" s="220">
        <v>0</v>
      </c>
      <c r="O24" s="220">
        <v>0</v>
      </c>
      <c r="P24" s="238">
        <v>0.05</v>
      </c>
    </row>
    <row r="25" spans="2:16" ht="15" customHeight="1">
      <c r="B25" s="4" t="s">
        <v>156</v>
      </c>
      <c r="C25" s="45"/>
      <c r="D25" s="45"/>
      <c r="E25" s="48" t="s">
        <v>3</v>
      </c>
      <c r="F25" s="25">
        <v>0</v>
      </c>
      <c r="G25" s="278">
        <v>0</v>
      </c>
      <c r="H25" s="220">
        <v>0.2</v>
      </c>
      <c r="I25" s="220">
        <v>0.3</v>
      </c>
      <c r="J25" s="220">
        <v>0.5</v>
      </c>
      <c r="K25" s="220">
        <v>0</v>
      </c>
      <c r="L25" s="220">
        <v>0</v>
      </c>
      <c r="M25" s="220">
        <v>0</v>
      </c>
      <c r="N25" s="220">
        <v>0</v>
      </c>
      <c r="O25" s="220">
        <v>0</v>
      </c>
      <c r="P25" s="238">
        <v>0</v>
      </c>
    </row>
    <row r="26" spans="2:16" ht="15" customHeight="1" hidden="1" outlineLevel="1">
      <c r="B26" s="19" t="s">
        <v>150</v>
      </c>
      <c r="C26" s="45"/>
      <c r="D26" s="45"/>
      <c r="E26" s="48"/>
      <c r="F26" s="230"/>
      <c r="G26" s="278"/>
      <c r="H26" s="220"/>
      <c r="I26" s="220"/>
      <c r="J26" s="220"/>
      <c r="K26" s="220"/>
      <c r="L26" s="220"/>
      <c r="M26" s="220"/>
      <c r="N26" s="220"/>
      <c r="O26" s="220"/>
      <c r="P26" s="238"/>
    </row>
    <row r="27" spans="2:16" ht="15" customHeight="1" hidden="1" outlineLevel="1">
      <c r="B27" s="4" t="s">
        <v>12</v>
      </c>
      <c r="C27" s="45"/>
      <c r="D27" s="45"/>
      <c r="E27" s="48" t="s">
        <v>3</v>
      </c>
      <c r="F27" s="25">
        <v>0</v>
      </c>
      <c r="G27" s="278">
        <v>0</v>
      </c>
      <c r="H27" s="220">
        <v>0</v>
      </c>
      <c r="I27" s="220">
        <v>0</v>
      </c>
      <c r="J27" s="220">
        <v>0</v>
      </c>
      <c r="K27" s="220">
        <v>0</v>
      </c>
      <c r="L27" s="220">
        <v>0</v>
      </c>
      <c r="M27" s="220">
        <v>0</v>
      </c>
      <c r="N27" s="220">
        <v>0</v>
      </c>
      <c r="O27" s="220">
        <v>0</v>
      </c>
      <c r="P27" s="238">
        <v>0</v>
      </c>
    </row>
    <row r="28" spans="2:16" ht="15" customHeight="1" hidden="1" outlineLevel="1">
      <c r="B28" s="4" t="s">
        <v>13</v>
      </c>
      <c r="C28" s="45"/>
      <c r="D28" s="45"/>
      <c r="E28" s="48" t="s">
        <v>3</v>
      </c>
      <c r="F28" s="25">
        <v>0</v>
      </c>
      <c r="G28" s="279">
        <v>0</v>
      </c>
      <c r="H28" s="222">
        <v>0</v>
      </c>
      <c r="I28" s="222">
        <v>0</v>
      </c>
      <c r="J28" s="222">
        <v>0</v>
      </c>
      <c r="K28" s="222">
        <v>0</v>
      </c>
      <c r="L28" s="222">
        <v>0</v>
      </c>
      <c r="M28" s="222">
        <v>0</v>
      </c>
      <c r="N28" s="222">
        <v>0</v>
      </c>
      <c r="O28" s="222">
        <v>0</v>
      </c>
      <c r="P28" s="239">
        <v>0</v>
      </c>
    </row>
    <row r="29" spans="2:16" ht="15" customHeight="1" hidden="1" outlineLevel="1">
      <c r="B29" s="4"/>
      <c r="C29" s="45"/>
      <c r="D29" s="45"/>
      <c r="E29" s="48"/>
      <c r="F29" s="25"/>
      <c r="G29" s="279"/>
      <c r="H29" s="222"/>
      <c r="I29" s="222"/>
      <c r="J29" s="222"/>
      <c r="K29" s="222"/>
      <c r="L29" s="222"/>
      <c r="M29" s="222"/>
      <c r="N29" s="222"/>
      <c r="O29" s="222"/>
      <c r="P29" s="239"/>
    </row>
    <row r="30" spans="2:16" ht="15" customHeight="1" hidden="1" outlineLevel="1">
      <c r="B30" s="19" t="s">
        <v>193</v>
      </c>
      <c r="C30" s="45"/>
      <c r="D30" s="45"/>
      <c r="E30" s="48"/>
      <c r="F30" s="25"/>
      <c r="G30" s="279"/>
      <c r="H30" s="222"/>
      <c r="I30" s="222"/>
      <c r="J30" s="222"/>
      <c r="K30" s="222"/>
      <c r="L30" s="222"/>
      <c r="M30" s="222"/>
      <c r="N30" s="222"/>
      <c r="O30" s="222"/>
      <c r="P30" s="239"/>
    </row>
    <row r="31" spans="2:16" ht="15" customHeight="1" hidden="1" outlineLevel="1">
      <c r="B31" s="4" t="s">
        <v>12</v>
      </c>
      <c r="C31" s="45"/>
      <c r="D31" s="45"/>
      <c r="E31" s="48" t="s">
        <v>3</v>
      </c>
      <c r="F31" s="25">
        <v>0</v>
      </c>
      <c r="G31" s="278">
        <v>0</v>
      </c>
      <c r="H31" s="220">
        <v>0</v>
      </c>
      <c r="I31" s="220">
        <v>0</v>
      </c>
      <c r="J31" s="220">
        <v>0</v>
      </c>
      <c r="K31" s="220">
        <v>0</v>
      </c>
      <c r="L31" s="220">
        <v>0</v>
      </c>
      <c r="M31" s="220">
        <v>0</v>
      </c>
      <c r="N31" s="220">
        <v>0</v>
      </c>
      <c r="O31" s="220">
        <v>0</v>
      </c>
      <c r="P31" s="238">
        <v>0</v>
      </c>
    </row>
    <row r="32" spans="2:16" ht="15" customHeight="1" hidden="1" outlineLevel="1">
      <c r="B32" s="4" t="s">
        <v>13</v>
      </c>
      <c r="C32" s="45"/>
      <c r="D32" s="45"/>
      <c r="E32" s="48" t="s">
        <v>3</v>
      </c>
      <c r="F32" s="25">
        <v>0</v>
      </c>
      <c r="G32" s="279">
        <v>0</v>
      </c>
      <c r="H32" s="222">
        <v>0</v>
      </c>
      <c r="I32" s="222">
        <v>0</v>
      </c>
      <c r="J32" s="222">
        <v>0</v>
      </c>
      <c r="K32" s="222">
        <v>0</v>
      </c>
      <c r="L32" s="222">
        <v>0</v>
      </c>
      <c r="M32" s="222">
        <v>0</v>
      </c>
      <c r="N32" s="222">
        <v>0</v>
      </c>
      <c r="O32" s="222">
        <v>0</v>
      </c>
      <c r="P32" s="239">
        <v>0</v>
      </c>
    </row>
    <row r="33" spans="2:16" ht="15" customHeight="1" hidden="1" outlineLevel="1">
      <c r="B33" s="71" t="s">
        <v>151</v>
      </c>
      <c r="C33" s="45"/>
      <c r="D33" s="45"/>
      <c r="E33" s="48" t="s">
        <v>3</v>
      </c>
      <c r="F33" s="25">
        <v>0</v>
      </c>
      <c r="G33" s="278">
        <v>0</v>
      </c>
      <c r="H33" s="220">
        <v>0</v>
      </c>
      <c r="I33" s="220">
        <v>0</v>
      </c>
      <c r="J33" s="220">
        <v>0</v>
      </c>
      <c r="K33" s="220">
        <v>0</v>
      </c>
      <c r="L33" s="220">
        <v>0</v>
      </c>
      <c r="M33" s="220">
        <v>0</v>
      </c>
      <c r="N33" s="220">
        <v>0</v>
      </c>
      <c r="O33" s="220">
        <v>0</v>
      </c>
      <c r="P33" s="238">
        <v>0</v>
      </c>
    </row>
    <row r="34" spans="2:16" ht="15" customHeight="1" hidden="1" outlineLevel="1">
      <c r="B34" s="64"/>
      <c r="C34" s="45"/>
      <c r="D34" s="45"/>
      <c r="E34" s="48"/>
      <c r="F34" s="230"/>
      <c r="G34" s="278"/>
      <c r="H34" s="220"/>
      <c r="I34" s="220"/>
      <c r="J34" s="220"/>
      <c r="K34" s="220"/>
      <c r="L34" s="220"/>
      <c r="M34" s="220"/>
      <c r="N34" s="220"/>
      <c r="O34" s="220"/>
      <c r="P34" s="238"/>
    </row>
    <row r="35" spans="2:16" ht="15" customHeight="1" hidden="1" outlineLevel="1">
      <c r="B35" s="70" t="s">
        <v>4</v>
      </c>
      <c r="C35" s="45"/>
      <c r="D35" s="45"/>
      <c r="E35" s="56"/>
      <c r="F35" s="230"/>
      <c r="G35" s="278"/>
      <c r="H35" s="220"/>
      <c r="I35" s="220"/>
      <c r="J35" s="220"/>
      <c r="K35" s="220"/>
      <c r="L35" s="220"/>
      <c r="M35" s="220"/>
      <c r="N35" s="220"/>
      <c r="O35" s="220"/>
      <c r="P35" s="238"/>
    </row>
    <row r="36" spans="2:16" ht="15" customHeight="1" hidden="1" outlineLevel="1">
      <c r="B36" s="4" t="s">
        <v>14</v>
      </c>
      <c r="C36" s="45"/>
      <c r="D36" s="45"/>
      <c r="E36" s="48" t="s">
        <v>3</v>
      </c>
      <c r="F36" s="25">
        <v>0</v>
      </c>
      <c r="G36" s="278">
        <v>0</v>
      </c>
      <c r="H36" s="220">
        <v>0</v>
      </c>
      <c r="I36" s="220">
        <v>0</v>
      </c>
      <c r="J36" s="220">
        <v>0</v>
      </c>
      <c r="K36" s="220">
        <v>0</v>
      </c>
      <c r="L36" s="220">
        <v>0</v>
      </c>
      <c r="M36" s="220">
        <v>0</v>
      </c>
      <c r="N36" s="220">
        <v>0</v>
      </c>
      <c r="O36" s="220">
        <v>0</v>
      </c>
      <c r="P36" s="238">
        <v>0</v>
      </c>
    </row>
    <row r="37" spans="2:16" ht="15" customHeight="1" hidden="1" outlineLevel="1">
      <c r="B37" s="4" t="s">
        <v>15</v>
      </c>
      <c r="C37" s="45"/>
      <c r="D37" s="45"/>
      <c r="E37" s="48" t="s">
        <v>3</v>
      </c>
      <c r="F37" s="25">
        <v>0</v>
      </c>
      <c r="G37" s="279">
        <v>0</v>
      </c>
      <c r="H37" s="222">
        <v>0</v>
      </c>
      <c r="I37" s="222">
        <v>0</v>
      </c>
      <c r="J37" s="222">
        <v>0</v>
      </c>
      <c r="K37" s="222">
        <v>0</v>
      </c>
      <c r="L37" s="222">
        <v>0</v>
      </c>
      <c r="M37" s="222">
        <v>0</v>
      </c>
      <c r="N37" s="222">
        <v>0</v>
      </c>
      <c r="O37" s="222">
        <v>0</v>
      </c>
      <c r="P37" s="239">
        <v>0</v>
      </c>
    </row>
    <row r="38" spans="2:16" ht="15" customHeight="1" collapsed="1">
      <c r="B38" s="2"/>
      <c r="C38" s="45"/>
      <c r="D38" s="45"/>
      <c r="E38" s="56"/>
      <c r="F38" s="230"/>
      <c r="G38" s="280"/>
      <c r="H38" s="221"/>
      <c r="I38" s="221"/>
      <c r="J38" s="221"/>
      <c r="K38" s="221"/>
      <c r="L38" s="221"/>
      <c r="M38" s="221"/>
      <c r="N38" s="221"/>
      <c r="O38" s="221"/>
      <c r="P38" s="273"/>
    </row>
    <row r="39" spans="2:16" ht="15" customHeight="1" hidden="1" outlineLevel="1">
      <c r="B39" s="70" t="s">
        <v>7</v>
      </c>
      <c r="C39" s="45"/>
      <c r="D39" s="45"/>
      <c r="E39" s="56" t="s">
        <v>3</v>
      </c>
      <c r="F39" s="25">
        <v>0</v>
      </c>
      <c r="G39" s="278">
        <v>0</v>
      </c>
      <c r="H39" s="220">
        <v>0</v>
      </c>
      <c r="I39" s="220">
        <v>0</v>
      </c>
      <c r="J39" s="220">
        <v>0</v>
      </c>
      <c r="K39" s="220">
        <v>0</v>
      </c>
      <c r="L39" s="220">
        <v>0</v>
      </c>
      <c r="M39" s="220">
        <v>0</v>
      </c>
      <c r="N39" s="220">
        <v>0</v>
      </c>
      <c r="O39" s="220">
        <v>0</v>
      </c>
      <c r="P39" s="238">
        <v>0</v>
      </c>
    </row>
    <row r="40" spans="2:16" ht="15" customHeight="1" hidden="1" outlineLevel="1">
      <c r="B40" s="4"/>
      <c r="C40" s="45"/>
      <c r="D40" s="45"/>
      <c r="E40" s="56"/>
      <c r="F40" s="230"/>
      <c r="G40" s="280"/>
      <c r="H40" s="221"/>
      <c r="I40" s="221"/>
      <c r="J40" s="221"/>
      <c r="K40" s="221"/>
      <c r="L40" s="221"/>
      <c r="M40" s="221"/>
      <c r="N40" s="221"/>
      <c r="O40" s="221"/>
      <c r="P40" s="273"/>
    </row>
    <row r="41" spans="2:16" ht="15" customHeight="1" hidden="1" outlineLevel="1">
      <c r="B41" s="70" t="s">
        <v>8</v>
      </c>
      <c r="C41" s="45"/>
      <c r="D41" s="45"/>
      <c r="E41" s="56" t="s">
        <v>3</v>
      </c>
      <c r="F41" s="25">
        <v>0</v>
      </c>
      <c r="G41" s="278">
        <v>0</v>
      </c>
      <c r="H41" s="220">
        <v>0</v>
      </c>
      <c r="I41" s="220">
        <v>0</v>
      </c>
      <c r="J41" s="220">
        <v>0</v>
      </c>
      <c r="K41" s="220">
        <v>0</v>
      </c>
      <c r="L41" s="220">
        <v>0</v>
      </c>
      <c r="M41" s="220">
        <v>0</v>
      </c>
      <c r="N41" s="220">
        <v>0</v>
      </c>
      <c r="O41" s="220">
        <v>0</v>
      </c>
      <c r="P41" s="238">
        <v>0</v>
      </c>
    </row>
    <row r="42" spans="2:16" ht="15" customHeight="1" hidden="1" outlineLevel="1">
      <c r="B42" s="2"/>
      <c r="C42" s="45"/>
      <c r="D42" s="45"/>
      <c r="E42" s="56"/>
      <c r="F42" s="230"/>
      <c r="G42" s="280"/>
      <c r="H42" s="221"/>
      <c r="I42" s="221"/>
      <c r="J42" s="221"/>
      <c r="K42" s="221"/>
      <c r="L42" s="221"/>
      <c r="M42" s="221"/>
      <c r="N42" s="221"/>
      <c r="O42" s="221"/>
      <c r="P42" s="273"/>
    </row>
    <row r="43" spans="2:16" ht="15" customHeight="1" collapsed="1">
      <c r="B43" s="70" t="s">
        <v>5</v>
      </c>
      <c r="C43" s="45"/>
      <c r="D43" s="45"/>
      <c r="E43" s="48" t="s">
        <v>3</v>
      </c>
      <c r="F43" s="25">
        <v>1</v>
      </c>
      <c r="G43" s="278">
        <v>0</v>
      </c>
      <c r="H43" s="220">
        <v>0</v>
      </c>
      <c r="I43" s="220">
        <v>0</v>
      </c>
      <c r="J43" s="220">
        <v>0</v>
      </c>
      <c r="K43" s="220">
        <v>0</v>
      </c>
      <c r="L43" s="220">
        <v>0</v>
      </c>
      <c r="M43" s="220">
        <v>0</v>
      </c>
      <c r="N43" s="220">
        <v>0</v>
      </c>
      <c r="O43" s="220">
        <v>0</v>
      </c>
      <c r="P43" s="238">
        <v>0</v>
      </c>
    </row>
    <row r="44" spans="2:16" ht="15" customHeight="1">
      <c r="B44" s="85"/>
      <c r="C44" s="40"/>
      <c r="D44" s="40"/>
      <c r="E44" s="186"/>
      <c r="F44" s="88"/>
      <c r="G44" s="281"/>
      <c r="H44" s="272"/>
      <c r="I44" s="272"/>
      <c r="J44" s="272"/>
      <c r="K44" s="272"/>
      <c r="L44" s="272"/>
      <c r="M44" s="272"/>
      <c r="N44" s="272"/>
      <c r="O44" s="272"/>
      <c r="P44" s="263"/>
    </row>
    <row r="45" spans="2:16" ht="15" customHeight="1" hidden="1" outlineLevel="1">
      <c r="B45" s="251" t="s">
        <v>16</v>
      </c>
      <c r="C45" s="40"/>
      <c r="D45" s="40"/>
      <c r="E45" s="73" t="s">
        <v>3</v>
      </c>
      <c r="F45" s="252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3">
        <v>0</v>
      </c>
      <c r="N45" s="253">
        <v>0</v>
      </c>
      <c r="O45" s="253">
        <v>0</v>
      </c>
      <c r="P45" s="253">
        <v>0</v>
      </c>
    </row>
    <row r="46" spans="2:16" ht="15" customHeight="1" collapsed="1">
      <c r="B46" s="30"/>
      <c r="C46" s="45"/>
      <c r="D46" s="45"/>
      <c r="E46" s="135"/>
      <c r="F46" s="98"/>
      <c r="G46" s="98"/>
      <c r="H46" s="98"/>
      <c r="I46" s="98"/>
      <c r="J46" s="98"/>
      <c r="K46" s="98"/>
      <c r="L46" s="98"/>
      <c r="M46" s="98"/>
      <c r="N46" s="98"/>
      <c r="O46" s="45"/>
      <c r="P46" s="95"/>
    </row>
    <row r="47" spans="2:16" ht="12.7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  <row r="48" spans="2:18" ht="19.5" customHeight="1">
      <c r="B48" s="57" t="s">
        <v>196</v>
      </c>
      <c r="F48" s="6"/>
      <c r="G48"/>
      <c r="H48" s="6"/>
      <c r="J48" s="7" t="s">
        <v>48</v>
      </c>
      <c r="K48" s="6"/>
      <c r="L48" s="232"/>
      <c r="M48" s="7"/>
      <c r="N48" s="96" t="s">
        <v>165</v>
      </c>
      <c r="Q48"/>
      <c r="R48"/>
    </row>
    <row r="49" spans="6:18" ht="4.5" customHeight="1">
      <c r="F49" s="45"/>
      <c r="O49" s="45"/>
      <c r="P49" s="45"/>
      <c r="Q49"/>
      <c r="R49"/>
    </row>
    <row r="50" spans="2:18" ht="4.5" customHeight="1">
      <c r="B50" s="8"/>
      <c r="C50" s="9"/>
      <c r="D50" s="9"/>
      <c r="E50" s="108"/>
      <c r="F50" s="8"/>
      <c r="G50" s="8"/>
      <c r="H50" s="9"/>
      <c r="I50" s="9"/>
      <c r="J50" s="9"/>
      <c r="K50" s="9"/>
      <c r="L50" s="9"/>
      <c r="M50" s="9"/>
      <c r="N50" s="9"/>
      <c r="O50" s="9"/>
      <c r="P50" s="83"/>
      <c r="Q50"/>
      <c r="R50"/>
    </row>
    <row r="51" spans="2:18" ht="15" customHeight="1">
      <c r="B51" s="10"/>
      <c r="C51" s="96"/>
      <c r="D51" s="96"/>
      <c r="E51" s="268"/>
      <c r="F51" s="82"/>
      <c r="G51" s="82"/>
      <c r="H51" s="153"/>
      <c r="I51" s="152"/>
      <c r="J51" s="152"/>
      <c r="K51" s="234"/>
      <c r="L51" s="152"/>
      <c r="M51" s="152"/>
      <c r="N51" s="152"/>
      <c r="O51" s="152"/>
      <c r="P51" s="154"/>
      <c r="Q51"/>
      <c r="R51"/>
    </row>
    <row r="52" spans="2:18" ht="15" customHeight="1">
      <c r="B52" s="34" t="s">
        <v>2</v>
      </c>
      <c r="C52" s="35"/>
      <c r="D52" s="35"/>
      <c r="E52" s="54" t="s">
        <v>166</v>
      </c>
      <c r="F52" s="12">
        <v>2005</v>
      </c>
      <c r="G52" s="12">
        <v>2006</v>
      </c>
      <c r="H52" s="97">
        <v>2007</v>
      </c>
      <c r="I52" s="97">
        <v>2008</v>
      </c>
      <c r="J52" s="97">
        <v>2009</v>
      </c>
      <c r="K52" s="97">
        <v>2010</v>
      </c>
      <c r="L52" s="97">
        <v>2011</v>
      </c>
      <c r="M52" s="97">
        <v>2012</v>
      </c>
      <c r="N52" s="97">
        <v>2013</v>
      </c>
      <c r="O52" s="97">
        <v>2014</v>
      </c>
      <c r="P52" s="134">
        <v>2015</v>
      </c>
      <c r="Q52"/>
      <c r="R52"/>
    </row>
    <row r="53" spans="2:18" ht="4.5" customHeight="1">
      <c r="B53" s="91"/>
      <c r="C53" s="117"/>
      <c r="D53" s="117"/>
      <c r="E53" s="158"/>
      <c r="F53" s="235"/>
      <c r="G53" s="235"/>
      <c r="H53" s="165"/>
      <c r="I53" s="165"/>
      <c r="J53" s="165"/>
      <c r="K53" s="165"/>
      <c r="L53" s="165"/>
      <c r="M53" s="165"/>
      <c r="N53" s="165"/>
      <c r="O53" s="165"/>
      <c r="P53" s="248"/>
      <c r="Q53"/>
      <c r="R53"/>
    </row>
    <row r="54" spans="2:18" ht="4.5" customHeight="1">
      <c r="B54" s="19"/>
      <c r="C54" s="1"/>
      <c r="D54" s="1"/>
      <c r="E54" s="267"/>
      <c r="F54" s="8"/>
      <c r="G54" s="8"/>
      <c r="H54" s="9"/>
      <c r="I54" s="9"/>
      <c r="J54" s="9"/>
      <c r="K54" s="9"/>
      <c r="L54" s="9"/>
      <c r="M54" s="9"/>
      <c r="N54" s="9"/>
      <c r="O54" s="9"/>
      <c r="P54" s="83"/>
      <c r="Q54"/>
      <c r="R54"/>
    </row>
    <row r="55" spans="2:18" ht="15" customHeight="1">
      <c r="B55" s="155" t="s">
        <v>152</v>
      </c>
      <c r="C55" s="30"/>
      <c r="D55" s="30"/>
      <c r="E55" s="107"/>
      <c r="F55" s="96"/>
      <c r="G55" s="10"/>
      <c r="H55" s="96"/>
      <c r="I55" s="96"/>
      <c r="J55" s="96"/>
      <c r="K55" s="96"/>
      <c r="L55" s="96"/>
      <c r="M55" s="96"/>
      <c r="N55" s="96"/>
      <c r="O55" s="96"/>
      <c r="P55" s="274"/>
      <c r="Q55"/>
      <c r="R55"/>
    </row>
    <row r="56" spans="2:28" ht="15" customHeight="1">
      <c r="B56" s="4" t="s">
        <v>153</v>
      </c>
      <c r="E56" s="240">
        <v>0</v>
      </c>
      <c r="F56" s="63">
        <v>0</v>
      </c>
      <c r="G56" s="122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80">
        <v>0</v>
      </c>
      <c r="Q56"/>
      <c r="R56"/>
      <c r="S56" s="18"/>
      <c r="T56" s="18"/>
      <c r="U56" s="18"/>
      <c r="V56" s="18"/>
      <c r="W56" s="18"/>
      <c r="X56" s="18"/>
      <c r="Y56" s="18"/>
      <c r="Z56" s="18"/>
      <c r="AA56" s="18"/>
      <c r="AB56" s="18"/>
    </row>
    <row r="57" spans="2:28" ht="15" customHeight="1">
      <c r="B57" s="2" t="s">
        <v>154</v>
      </c>
      <c r="E57" s="240">
        <v>0</v>
      </c>
      <c r="F57" s="63">
        <v>0</v>
      </c>
      <c r="G57" s="122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80">
        <v>0</v>
      </c>
      <c r="Q57"/>
      <c r="R57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2:28" ht="15" customHeight="1" hidden="1" outlineLevel="1">
      <c r="B58" s="2"/>
      <c r="E58" s="240">
        <v>0</v>
      </c>
      <c r="F58" s="122">
        <v>0</v>
      </c>
      <c r="G58" s="122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80">
        <v>0</v>
      </c>
      <c r="Q58"/>
      <c r="R5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59" spans="2:28" ht="15" customHeight="1" collapsed="1">
      <c r="B59" s="2"/>
      <c r="C59" s="3" t="s">
        <v>18</v>
      </c>
      <c r="E59" s="240">
        <v>0</v>
      </c>
      <c r="F59" s="122">
        <v>0</v>
      </c>
      <c r="G59" s="122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80">
        <v>0</v>
      </c>
      <c r="Q59"/>
      <c r="R59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2:28" ht="15" customHeight="1" hidden="1" outlineLevel="1">
      <c r="B60" s="155" t="s">
        <v>155</v>
      </c>
      <c r="E60" s="240"/>
      <c r="F60" s="122"/>
      <c r="G60" s="122"/>
      <c r="H60" s="63"/>
      <c r="I60" s="63"/>
      <c r="J60" s="63"/>
      <c r="K60" s="63"/>
      <c r="L60" s="63"/>
      <c r="M60" s="63"/>
      <c r="N60" s="63"/>
      <c r="O60" s="63"/>
      <c r="P60" s="80"/>
      <c r="Q60"/>
      <c r="R60"/>
      <c r="S60" s="18"/>
      <c r="T60" s="18"/>
      <c r="U60" s="18"/>
      <c r="V60" s="18"/>
      <c r="W60" s="18"/>
      <c r="X60" s="18"/>
      <c r="Y60" s="18"/>
      <c r="Z60" s="18"/>
      <c r="AA60" s="18"/>
      <c r="AB60" s="18"/>
    </row>
    <row r="61" spans="2:28" ht="15" customHeight="1" hidden="1" outlineLevel="1">
      <c r="B61" s="4" t="s">
        <v>12</v>
      </c>
      <c r="E61" s="240">
        <v>0</v>
      </c>
      <c r="F61" s="122">
        <v>0</v>
      </c>
      <c r="G61" s="122">
        <v>0.16469394999999998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80">
        <v>0</v>
      </c>
      <c r="Q61"/>
      <c r="R61"/>
      <c r="S61" s="18"/>
      <c r="T61" s="18"/>
      <c r="U61" s="18"/>
      <c r="V61" s="18"/>
      <c r="W61" s="18"/>
      <c r="X61" s="18"/>
      <c r="Y61" s="18"/>
      <c r="Z61" s="18"/>
      <c r="AA61" s="18"/>
      <c r="AB61" s="18"/>
    </row>
    <row r="62" spans="2:28" ht="15" customHeight="1" hidden="1" outlineLevel="1">
      <c r="B62" s="4" t="s">
        <v>13</v>
      </c>
      <c r="E62" s="240">
        <v>0</v>
      </c>
      <c r="F62" s="122">
        <v>0</v>
      </c>
      <c r="G62" s="122">
        <v>0.028806050000000007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80">
        <v>0</v>
      </c>
      <c r="Q62"/>
      <c r="R62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2:28" ht="15" customHeight="1" hidden="1" outlineLevel="1">
      <c r="B63" s="4" t="s">
        <v>156</v>
      </c>
      <c r="E63" s="240">
        <v>0</v>
      </c>
      <c r="F63" s="122">
        <v>0</v>
      </c>
      <c r="G63" s="122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80">
        <v>0</v>
      </c>
      <c r="Q63"/>
      <c r="R63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5" customHeight="1" hidden="1" outlineLevel="1">
      <c r="A64" s="157"/>
      <c r="B64" s="2"/>
      <c r="C64" s="3" t="s">
        <v>18</v>
      </c>
      <c r="E64" s="240">
        <v>0</v>
      </c>
      <c r="F64" s="63">
        <v>0</v>
      </c>
      <c r="G64" s="122">
        <v>0.19349999999999998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80">
        <v>0</v>
      </c>
      <c r="Q64"/>
      <c r="R64"/>
      <c r="S64" s="18"/>
      <c r="T64" s="18"/>
      <c r="U64" s="18"/>
      <c r="V64" s="18"/>
      <c r="W64" s="18"/>
      <c r="X64" s="18"/>
      <c r="Y64" s="18"/>
      <c r="Z64" s="18"/>
      <c r="AA64" s="18"/>
      <c r="AB64" s="18"/>
    </row>
    <row r="65" spans="1:28" ht="15" customHeight="1" collapsed="1">
      <c r="A65" s="157"/>
      <c r="B65" s="155" t="s">
        <v>11</v>
      </c>
      <c r="E65" s="240"/>
      <c r="F65" s="122"/>
      <c r="G65" s="122"/>
      <c r="H65" s="63"/>
      <c r="I65" s="63"/>
      <c r="J65" s="63"/>
      <c r="K65" s="63"/>
      <c r="L65" s="63"/>
      <c r="M65" s="63"/>
      <c r="N65" s="63"/>
      <c r="O65" s="63"/>
      <c r="P65" s="80"/>
      <c r="Q65"/>
      <c r="R65"/>
      <c r="S65" s="18"/>
      <c r="T65" s="18"/>
      <c r="U65" s="18"/>
      <c r="V65" s="18"/>
      <c r="W65" s="18"/>
      <c r="X65" s="18"/>
      <c r="Y65" s="18"/>
      <c r="Z65" s="18"/>
      <c r="AA65" s="18"/>
      <c r="AB65" s="18"/>
    </row>
    <row r="66" spans="1:28" ht="15" customHeight="1" hidden="1" outlineLevel="1">
      <c r="A66" s="157"/>
      <c r="B66" s="19"/>
      <c r="E66" s="240"/>
      <c r="F66" s="122"/>
      <c r="G66" s="122"/>
      <c r="H66" s="63"/>
      <c r="I66" s="63"/>
      <c r="J66" s="63"/>
      <c r="K66" s="63"/>
      <c r="L66" s="63"/>
      <c r="M66" s="63"/>
      <c r="N66" s="63"/>
      <c r="O66" s="63"/>
      <c r="P66" s="80"/>
      <c r="Q66"/>
      <c r="R66"/>
      <c r="S66" s="18"/>
      <c r="T66" s="18"/>
      <c r="U66" s="18"/>
      <c r="V66" s="18"/>
      <c r="W66" s="18"/>
      <c r="X66" s="18"/>
      <c r="Y66" s="18"/>
      <c r="Z66" s="18"/>
      <c r="AA66" s="18"/>
      <c r="AB66" s="18"/>
    </row>
    <row r="67" spans="1:28" ht="15" customHeight="1" collapsed="1">
      <c r="A67" s="157"/>
      <c r="B67" s="4" t="s">
        <v>12</v>
      </c>
      <c r="E67" s="240">
        <v>0.22171192450000002</v>
      </c>
      <c r="F67" s="122">
        <v>0</v>
      </c>
      <c r="G67" s="122">
        <v>0.044342384900000004</v>
      </c>
      <c r="H67" s="63">
        <v>0.17736953960000001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80">
        <v>0</v>
      </c>
      <c r="Q67"/>
      <c r="R67"/>
      <c r="S67" s="18"/>
      <c r="T67" s="18"/>
      <c r="U67" s="18"/>
      <c r="V67" s="18"/>
      <c r="W67" s="18"/>
      <c r="X67" s="18"/>
      <c r="Y67" s="18"/>
      <c r="Z67" s="18"/>
      <c r="AA67" s="18"/>
      <c r="AB67" s="18"/>
    </row>
    <row r="68" spans="2:28" ht="15" customHeight="1">
      <c r="B68" s="4" t="s">
        <v>13</v>
      </c>
      <c r="E68" s="240">
        <v>0.27482480549999994</v>
      </c>
      <c r="F68" s="122">
        <v>0</v>
      </c>
      <c r="G68" s="122">
        <v>0</v>
      </c>
      <c r="H68" s="63">
        <v>0.27482480549999994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0</v>
      </c>
      <c r="O68" s="63">
        <v>0</v>
      </c>
      <c r="P68" s="80">
        <v>0</v>
      </c>
      <c r="Q68"/>
      <c r="R68"/>
      <c r="S68" s="18"/>
      <c r="T68" s="18"/>
      <c r="U68" s="18"/>
      <c r="V68" s="18"/>
      <c r="W68" s="18"/>
      <c r="X68" s="18"/>
      <c r="Y68" s="18"/>
      <c r="Z68" s="18"/>
      <c r="AA68" s="18"/>
      <c r="AB68" s="18"/>
    </row>
    <row r="69" spans="2:28" ht="15" customHeight="1">
      <c r="B69" s="4" t="s">
        <v>156</v>
      </c>
      <c r="E69" s="240">
        <v>0.081546</v>
      </c>
      <c r="F69" s="122">
        <v>0</v>
      </c>
      <c r="G69" s="122">
        <v>0</v>
      </c>
      <c r="H69" s="63">
        <v>0.081546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80">
        <v>0</v>
      </c>
      <c r="Q69"/>
      <c r="R69"/>
      <c r="S69" s="18"/>
      <c r="T69" s="18"/>
      <c r="U69" s="18"/>
      <c r="V69" s="18"/>
      <c r="W69" s="18"/>
      <c r="X69" s="18"/>
      <c r="Y69" s="18"/>
      <c r="Z69" s="18"/>
      <c r="AA69" s="18"/>
      <c r="AB69" s="18"/>
    </row>
    <row r="70" spans="2:28" ht="15" customHeight="1">
      <c r="B70" s="2"/>
      <c r="C70" s="3" t="s">
        <v>18</v>
      </c>
      <c r="E70" s="240">
        <v>0.5780827299999999</v>
      </c>
      <c r="F70" s="122">
        <v>0</v>
      </c>
      <c r="G70" s="122">
        <v>0.044342384900000004</v>
      </c>
      <c r="H70" s="63">
        <v>0.5337403450999999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80">
        <v>0</v>
      </c>
      <c r="Q70"/>
      <c r="R70"/>
      <c r="S70" s="18"/>
      <c r="T70" s="18"/>
      <c r="U70" s="18"/>
      <c r="V70" s="18"/>
      <c r="W70" s="18"/>
      <c r="X70" s="18"/>
      <c r="Y70" s="18"/>
      <c r="Z70" s="18"/>
      <c r="AA70" s="18"/>
      <c r="AB70" s="18"/>
    </row>
    <row r="71" spans="2:28" ht="15" customHeight="1">
      <c r="B71" s="19" t="s">
        <v>167</v>
      </c>
      <c r="E71" s="240"/>
      <c r="F71" s="122"/>
      <c r="G71" s="122"/>
      <c r="H71" s="63"/>
      <c r="I71" s="63"/>
      <c r="J71" s="63"/>
      <c r="K71" s="63"/>
      <c r="L71" s="63"/>
      <c r="M71" s="63"/>
      <c r="N71" s="63"/>
      <c r="O71" s="63"/>
      <c r="P71" s="80"/>
      <c r="Q71"/>
      <c r="R71"/>
      <c r="S71" s="18"/>
      <c r="T71" s="18"/>
      <c r="U71" s="18"/>
      <c r="V71" s="18"/>
      <c r="W71" s="18"/>
      <c r="X71" s="18"/>
      <c r="Y71" s="18"/>
      <c r="Z71" s="18"/>
      <c r="AA71" s="18"/>
      <c r="AB71" s="18"/>
    </row>
    <row r="72" spans="2:28" ht="15" customHeight="1">
      <c r="B72" s="4" t="s">
        <v>12</v>
      </c>
      <c r="E72" s="240">
        <v>0.8557765</v>
      </c>
      <c r="F72" s="122">
        <v>0</v>
      </c>
      <c r="G72" s="122">
        <v>0</v>
      </c>
      <c r="H72" s="63">
        <v>0.1711553</v>
      </c>
      <c r="I72" s="63">
        <v>0.3423106</v>
      </c>
      <c r="J72" s="63">
        <v>0.29952177499999993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80">
        <v>0.042788825</v>
      </c>
      <c r="Q72"/>
      <c r="R72"/>
      <c r="S72" s="18"/>
      <c r="T72" s="18"/>
      <c r="U72" s="18"/>
      <c r="V72" s="18"/>
      <c r="W72" s="18"/>
      <c r="X72" s="18"/>
      <c r="Y72" s="18"/>
      <c r="Z72" s="18"/>
      <c r="AA72" s="18"/>
      <c r="AB72" s="18"/>
    </row>
    <row r="73" spans="2:28" ht="15" customHeight="1">
      <c r="B73" s="4" t="s">
        <v>13</v>
      </c>
      <c r="E73" s="240">
        <v>0.4448825</v>
      </c>
      <c r="F73" s="122">
        <v>0</v>
      </c>
      <c r="G73" s="122">
        <v>0</v>
      </c>
      <c r="H73" s="63">
        <v>0</v>
      </c>
      <c r="I73" s="63">
        <v>0.177953</v>
      </c>
      <c r="J73" s="63">
        <v>0.244685375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80">
        <v>0.022244125</v>
      </c>
      <c r="Q73"/>
      <c r="R73"/>
      <c r="S73" s="18"/>
      <c r="T73" s="18"/>
      <c r="U73" s="18"/>
      <c r="V73" s="18"/>
      <c r="W73" s="18"/>
      <c r="X73" s="18"/>
      <c r="Y73" s="18"/>
      <c r="Z73" s="18"/>
      <c r="AA73" s="18"/>
      <c r="AB73" s="18"/>
    </row>
    <row r="74" spans="2:28" ht="15" customHeight="1">
      <c r="B74" s="4" t="s">
        <v>156</v>
      </c>
      <c r="E74" s="240">
        <v>0</v>
      </c>
      <c r="F74" s="122">
        <v>0</v>
      </c>
      <c r="G74" s="122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80">
        <v>0</v>
      </c>
      <c r="Q74"/>
      <c r="R74"/>
      <c r="S74" s="18"/>
      <c r="T74" s="18"/>
      <c r="U74" s="18"/>
      <c r="V74" s="18"/>
      <c r="W74" s="18"/>
      <c r="X74" s="18"/>
      <c r="Y74" s="18"/>
      <c r="Z74" s="18"/>
      <c r="AA74" s="18"/>
      <c r="AB74" s="18"/>
    </row>
    <row r="75" spans="2:28" ht="15" customHeight="1">
      <c r="B75" s="19"/>
      <c r="C75" s="3" t="s">
        <v>18</v>
      </c>
      <c r="E75" s="240">
        <v>1.300659</v>
      </c>
      <c r="F75" s="122">
        <v>0</v>
      </c>
      <c r="G75" s="122">
        <v>0</v>
      </c>
      <c r="H75" s="63">
        <v>0.1711553</v>
      </c>
      <c r="I75" s="63">
        <v>0.5202636</v>
      </c>
      <c r="J75" s="63">
        <v>0.54420715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80">
        <v>0.06503295</v>
      </c>
      <c r="Q75"/>
      <c r="R75"/>
      <c r="S75" s="18"/>
      <c r="T75" s="18"/>
      <c r="U75" s="18"/>
      <c r="V75" s="18"/>
      <c r="W75" s="18"/>
      <c r="X75" s="18"/>
      <c r="Y75" s="18"/>
      <c r="Z75" s="18"/>
      <c r="AA75" s="18"/>
      <c r="AB75" s="18"/>
    </row>
    <row r="76" spans="2:28" ht="15" customHeight="1" hidden="1" outlineLevel="1">
      <c r="B76" s="70" t="s">
        <v>157</v>
      </c>
      <c r="E76" s="240"/>
      <c r="F76" s="122"/>
      <c r="G76" s="122"/>
      <c r="H76" s="63"/>
      <c r="I76" s="63"/>
      <c r="J76" s="63"/>
      <c r="K76" s="63"/>
      <c r="L76" s="63"/>
      <c r="M76" s="63"/>
      <c r="N76" s="63"/>
      <c r="O76" s="63"/>
      <c r="P76" s="80"/>
      <c r="Q76"/>
      <c r="R76"/>
      <c r="S76" s="18"/>
      <c r="T76" s="18"/>
      <c r="U76" s="18"/>
      <c r="V76" s="18"/>
      <c r="W76" s="18"/>
      <c r="X76" s="18"/>
      <c r="Y76" s="18"/>
      <c r="Z76" s="18"/>
      <c r="AA76" s="18"/>
      <c r="AB76" s="18"/>
    </row>
    <row r="77" spans="2:28" ht="15" customHeight="1" hidden="1" outlineLevel="1">
      <c r="B77" s="4" t="s">
        <v>12</v>
      </c>
      <c r="E77" s="240">
        <v>0</v>
      </c>
      <c r="F77" s="122">
        <v>0</v>
      </c>
      <c r="G77" s="122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80">
        <v>0</v>
      </c>
      <c r="Q77"/>
      <c r="R77"/>
      <c r="S77" s="18"/>
      <c r="T77" s="18"/>
      <c r="U77" s="18"/>
      <c r="V77" s="18"/>
      <c r="W77" s="18"/>
      <c r="X77" s="18"/>
      <c r="Y77" s="18"/>
      <c r="Z77" s="18"/>
      <c r="AA77" s="18"/>
      <c r="AB77" s="18"/>
    </row>
    <row r="78" spans="2:28" ht="15" customHeight="1" hidden="1" outlineLevel="1">
      <c r="B78" s="4" t="s">
        <v>13</v>
      </c>
      <c r="E78" s="240">
        <v>0</v>
      </c>
      <c r="F78" s="122">
        <v>0</v>
      </c>
      <c r="G78" s="122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80">
        <v>0</v>
      </c>
      <c r="Q78"/>
      <c r="R78"/>
      <c r="S78" s="18"/>
      <c r="T78" s="18"/>
      <c r="U78" s="18"/>
      <c r="V78" s="18"/>
      <c r="W78" s="18"/>
      <c r="X78" s="18"/>
      <c r="Y78" s="18"/>
      <c r="Z78" s="18"/>
      <c r="AA78" s="18"/>
      <c r="AB78" s="18"/>
    </row>
    <row r="79" spans="2:28" ht="15" customHeight="1" hidden="1" outlineLevel="1">
      <c r="B79" s="19"/>
      <c r="C79" s="3" t="s">
        <v>18</v>
      </c>
      <c r="E79" s="240">
        <v>0</v>
      </c>
      <c r="F79" s="122">
        <v>0</v>
      </c>
      <c r="G79" s="122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80">
        <v>0</v>
      </c>
      <c r="Q79"/>
      <c r="R79"/>
      <c r="S79" s="18"/>
      <c r="T79" s="18"/>
      <c r="U79" s="18"/>
      <c r="V79" s="18"/>
      <c r="W79" s="18"/>
      <c r="X79" s="18"/>
      <c r="Y79" s="18"/>
      <c r="Z79" s="18"/>
      <c r="AA79" s="18"/>
      <c r="AB79" s="18"/>
    </row>
    <row r="80" spans="2:28" ht="15" customHeight="1" hidden="1" outlineLevel="1">
      <c r="B80" s="70" t="s">
        <v>6</v>
      </c>
      <c r="E80" s="240"/>
      <c r="F80" s="122"/>
      <c r="G80" s="122"/>
      <c r="H80" s="63"/>
      <c r="I80" s="63"/>
      <c r="J80" s="63"/>
      <c r="K80" s="63"/>
      <c r="L80" s="63"/>
      <c r="M80" s="63"/>
      <c r="N80" s="63"/>
      <c r="O80" s="63"/>
      <c r="P80" s="80"/>
      <c r="Q80"/>
      <c r="R80"/>
      <c r="S80" s="18"/>
      <c r="T80" s="18"/>
      <c r="U80" s="18"/>
      <c r="V80" s="18"/>
      <c r="W80" s="18"/>
      <c r="X80" s="18"/>
      <c r="Y80" s="18"/>
      <c r="Z80" s="18"/>
      <c r="AA80" s="18"/>
      <c r="AB80" s="18"/>
    </row>
    <row r="81" spans="2:28" ht="15" customHeight="1" hidden="1" outlineLevel="1">
      <c r="B81" s="4" t="s">
        <v>14</v>
      </c>
      <c r="E81" s="240">
        <v>0</v>
      </c>
      <c r="F81" s="122">
        <v>0</v>
      </c>
      <c r="G81" s="122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80">
        <v>0</v>
      </c>
      <c r="Q81"/>
      <c r="R81"/>
      <c r="S81" s="18"/>
      <c r="T81" s="18"/>
      <c r="U81" s="18"/>
      <c r="V81" s="18"/>
      <c r="W81" s="18"/>
      <c r="X81" s="18"/>
      <c r="Y81" s="18"/>
      <c r="Z81" s="18"/>
      <c r="AA81" s="18"/>
      <c r="AB81" s="18"/>
    </row>
    <row r="82" spans="2:28" ht="15" customHeight="1" hidden="1" outlineLevel="1">
      <c r="B82" s="4" t="s">
        <v>15</v>
      </c>
      <c r="E82" s="240">
        <v>0</v>
      </c>
      <c r="F82" s="122">
        <v>0</v>
      </c>
      <c r="G82" s="122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80">
        <v>0</v>
      </c>
      <c r="Q82"/>
      <c r="R82"/>
      <c r="S82" s="18"/>
      <c r="T82" s="18"/>
      <c r="U82" s="18"/>
      <c r="V82" s="18"/>
      <c r="W82" s="18"/>
      <c r="X82" s="18"/>
      <c r="Y82" s="18"/>
      <c r="Z82" s="18"/>
      <c r="AA82" s="18"/>
      <c r="AB82" s="18"/>
    </row>
    <row r="83" spans="2:28" ht="15" customHeight="1" hidden="1" outlineLevel="1">
      <c r="B83" s="2"/>
      <c r="C83" s="3" t="s">
        <v>18</v>
      </c>
      <c r="E83" s="240">
        <v>0</v>
      </c>
      <c r="F83" s="122">
        <v>0</v>
      </c>
      <c r="G83" s="122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80">
        <v>0</v>
      </c>
      <c r="Q83"/>
      <c r="R83"/>
      <c r="S83" s="18"/>
      <c r="T83" s="18"/>
      <c r="U83" s="18"/>
      <c r="V83" s="18"/>
      <c r="W83" s="18"/>
      <c r="X83" s="18"/>
      <c r="Y83" s="18"/>
      <c r="Z83" s="18"/>
      <c r="AA83" s="18"/>
      <c r="AB83" s="18"/>
    </row>
    <row r="84" spans="2:28" ht="15" customHeight="1" hidden="1" outlineLevel="1">
      <c r="B84" s="70" t="s">
        <v>7</v>
      </c>
      <c r="E84" s="269"/>
      <c r="F84" s="264"/>
      <c r="G84" s="264"/>
      <c r="H84" s="262"/>
      <c r="I84" s="262"/>
      <c r="J84" s="262"/>
      <c r="K84" s="262"/>
      <c r="L84" s="262"/>
      <c r="M84" s="262"/>
      <c r="N84" s="262"/>
      <c r="O84" s="262"/>
      <c r="P84" s="275"/>
      <c r="Q84"/>
      <c r="R84"/>
      <c r="S84" s="18"/>
      <c r="T84" s="18"/>
      <c r="U84" s="18"/>
      <c r="V84" s="18"/>
      <c r="W84" s="18"/>
      <c r="X84" s="18"/>
      <c r="Y84" s="18"/>
      <c r="Z84" s="18"/>
      <c r="AA84" s="18"/>
      <c r="AB84" s="18"/>
    </row>
    <row r="85" spans="2:28" ht="15" customHeight="1" hidden="1" outlineLevel="1">
      <c r="B85" s="4" t="s">
        <v>12</v>
      </c>
      <c r="E85" s="240">
        <v>0</v>
      </c>
      <c r="F85" s="122">
        <v>0</v>
      </c>
      <c r="G85" s="122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80">
        <v>0</v>
      </c>
      <c r="Q85"/>
      <c r="R85"/>
      <c r="S85" s="18"/>
      <c r="T85" s="18"/>
      <c r="U85" s="18"/>
      <c r="V85" s="18"/>
      <c r="W85" s="18"/>
      <c r="X85" s="18"/>
      <c r="Y85" s="18"/>
      <c r="Z85" s="18"/>
      <c r="AA85" s="18"/>
      <c r="AB85" s="18"/>
    </row>
    <row r="86" spans="2:28" ht="15" customHeight="1" hidden="1" outlineLevel="1">
      <c r="B86" s="4" t="s">
        <v>13</v>
      </c>
      <c r="E86" s="240">
        <v>0</v>
      </c>
      <c r="F86" s="122">
        <v>0</v>
      </c>
      <c r="G86" s="122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80">
        <v>0</v>
      </c>
      <c r="Q86"/>
      <c r="R86"/>
      <c r="S86" s="18"/>
      <c r="T86" s="18"/>
      <c r="U86" s="18"/>
      <c r="V86" s="18"/>
      <c r="W86" s="18"/>
      <c r="X86" s="18"/>
      <c r="Y86" s="18"/>
      <c r="Z86" s="18"/>
      <c r="AA86" s="18"/>
      <c r="AB86" s="18"/>
    </row>
    <row r="87" spans="2:28" ht="15" customHeight="1" hidden="1" outlineLevel="1">
      <c r="B87" s="2"/>
      <c r="C87" s="3" t="s">
        <v>18</v>
      </c>
      <c r="E87" s="240">
        <v>0</v>
      </c>
      <c r="F87" s="122">
        <v>0</v>
      </c>
      <c r="G87" s="122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80">
        <v>0</v>
      </c>
      <c r="Q87"/>
      <c r="R87"/>
      <c r="S87" s="18"/>
      <c r="T87" s="18"/>
      <c r="U87" s="18"/>
      <c r="V87" s="18"/>
      <c r="W87" s="18"/>
      <c r="X87" s="18"/>
      <c r="Y87" s="18"/>
      <c r="Z87" s="18"/>
      <c r="AA87" s="18"/>
      <c r="AB87" s="18"/>
    </row>
    <row r="88" spans="2:28" ht="15" customHeight="1" hidden="1" outlineLevel="1">
      <c r="B88" s="2"/>
      <c r="E88" s="240"/>
      <c r="F88" s="122"/>
      <c r="G88" s="122"/>
      <c r="H88" s="63"/>
      <c r="I88" s="63"/>
      <c r="J88" s="63"/>
      <c r="K88" s="63"/>
      <c r="L88" s="63"/>
      <c r="M88" s="63"/>
      <c r="N88" s="63"/>
      <c r="O88" s="63"/>
      <c r="P88" s="80"/>
      <c r="Q88"/>
      <c r="R88"/>
      <c r="S88" s="18"/>
      <c r="T88" s="18"/>
      <c r="U88" s="18"/>
      <c r="V88" s="18"/>
      <c r="W88" s="18"/>
      <c r="X88" s="18"/>
      <c r="Y88" s="18"/>
      <c r="Z88" s="18"/>
      <c r="AA88" s="18"/>
      <c r="AB88" s="18"/>
    </row>
    <row r="89" spans="2:28" ht="15" customHeight="1" collapsed="1">
      <c r="B89" s="70" t="s">
        <v>8</v>
      </c>
      <c r="E89" s="240">
        <v>0</v>
      </c>
      <c r="F89" s="122">
        <v>0</v>
      </c>
      <c r="G89" s="122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80">
        <v>0</v>
      </c>
      <c r="Q89"/>
      <c r="R89"/>
      <c r="S89" s="18"/>
      <c r="T89" s="18"/>
      <c r="U89" s="18"/>
      <c r="V89" s="18"/>
      <c r="W89" s="18"/>
      <c r="X89" s="18"/>
      <c r="Y89" s="18"/>
      <c r="Z89" s="18"/>
      <c r="AA89" s="18"/>
      <c r="AB89" s="18"/>
    </row>
    <row r="90" spans="2:28" ht="4.5" customHeight="1">
      <c r="B90" s="2"/>
      <c r="E90" s="240"/>
      <c r="F90" s="122"/>
      <c r="G90" s="122"/>
      <c r="H90" s="63"/>
      <c r="I90" s="63"/>
      <c r="J90" s="63"/>
      <c r="K90" s="63"/>
      <c r="L90" s="63"/>
      <c r="M90" s="63"/>
      <c r="N90" s="63"/>
      <c r="O90" s="63"/>
      <c r="P90" s="80"/>
      <c r="Q90"/>
      <c r="R90"/>
      <c r="S90" s="18"/>
      <c r="T90" s="18"/>
      <c r="U90" s="18"/>
      <c r="V90" s="18"/>
      <c r="W90" s="18"/>
      <c r="X90" s="18"/>
      <c r="Y90" s="18"/>
      <c r="Z90" s="18"/>
      <c r="AA90" s="18"/>
      <c r="AB90" s="18"/>
    </row>
    <row r="91" spans="2:28" ht="15" customHeight="1">
      <c r="B91" s="70" t="s">
        <v>19</v>
      </c>
      <c r="E91" s="240">
        <v>1.8787417299999998</v>
      </c>
      <c r="F91" s="122">
        <v>0</v>
      </c>
      <c r="G91" s="122">
        <v>0.044342384900000004</v>
      </c>
      <c r="H91" s="63">
        <v>0.7048956450999999</v>
      </c>
      <c r="I91" s="63">
        <v>0.5202636</v>
      </c>
      <c r="J91" s="63">
        <v>0.54420715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80">
        <v>0.06503295</v>
      </c>
      <c r="Q91"/>
      <c r="R91"/>
      <c r="S91" s="18"/>
      <c r="T91" s="18"/>
      <c r="U91" s="18"/>
      <c r="V91" s="18"/>
      <c r="W91" s="18"/>
      <c r="X91" s="18"/>
      <c r="Y91" s="18"/>
      <c r="Z91" s="18"/>
      <c r="AA91" s="18"/>
      <c r="AB91" s="18"/>
    </row>
    <row r="92" spans="2:28" ht="4.5" customHeight="1">
      <c r="B92" s="2"/>
      <c r="E92" s="240"/>
      <c r="F92" s="122"/>
      <c r="G92" s="122"/>
      <c r="H92" s="63"/>
      <c r="I92" s="63"/>
      <c r="J92" s="63"/>
      <c r="K92" s="63"/>
      <c r="L92" s="63"/>
      <c r="M92" s="63"/>
      <c r="N92" s="63"/>
      <c r="O92" s="63"/>
      <c r="P92" s="80"/>
      <c r="Q92"/>
      <c r="R92"/>
      <c r="S92" s="18"/>
      <c r="T92" s="18"/>
      <c r="U92" s="18"/>
      <c r="V92" s="18"/>
      <c r="W92" s="18"/>
      <c r="X92" s="18"/>
      <c r="Y92" s="18"/>
      <c r="Z92" s="18"/>
      <c r="AA92" s="18"/>
      <c r="AB92" s="18"/>
    </row>
    <row r="93" spans="2:28" ht="15" customHeight="1">
      <c r="B93" s="19" t="s">
        <v>9</v>
      </c>
      <c r="E93" s="240">
        <v>0</v>
      </c>
      <c r="F93" s="122">
        <v>0</v>
      </c>
      <c r="G93" s="122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80">
        <v>0</v>
      </c>
      <c r="Q93"/>
      <c r="R93"/>
      <c r="S93" s="18"/>
      <c r="T93" s="18"/>
      <c r="U93" s="18"/>
      <c r="V93" s="18"/>
      <c r="W93" s="18"/>
      <c r="X93" s="18"/>
      <c r="Y93" s="18"/>
      <c r="Z93" s="18"/>
      <c r="AA93" s="18"/>
      <c r="AB93" s="18"/>
    </row>
    <row r="94" spans="1:28" ht="4.5" customHeight="1">
      <c r="A94" s="109"/>
      <c r="B94" s="2"/>
      <c r="E94" s="240"/>
      <c r="F94" s="122"/>
      <c r="G94" s="122"/>
      <c r="H94" s="63"/>
      <c r="I94" s="63"/>
      <c r="J94" s="63"/>
      <c r="K94" s="63"/>
      <c r="L94" s="63"/>
      <c r="M94" s="63"/>
      <c r="N94" s="63"/>
      <c r="O94" s="63"/>
      <c r="P94" s="80"/>
      <c r="Q94"/>
      <c r="R94"/>
      <c r="S94" s="18"/>
      <c r="T94" s="18"/>
      <c r="U94" s="18"/>
      <c r="V94" s="18"/>
      <c r="W94" s="18"/>
      <c r="X94" s="18"/>
      <c r="Y94" s="18"/>
      <c r="Z94" s="18"/>
      <c r="AA94" s="18"/>
      <c r="AB94" s="18"/>
    </row>
    <row r="95" spans="2:28" ht="15" customHeight="1">
      <c r="B95" s="71" t="s">
        <v>190</v>
      </c>
      <c r="E95" s="240">
        <v>0.1690867557</v>
      </c>
      <c r="F95" s="122">
        <v>0</v>
      </c>
      <c r="G95" s="122">
        <v>0.003990814641</v>
      </c>
      <c r="H95" s="63">
        <v>0.063440608059</v>
      </c>
      <c r="I95" s="63">
        <v>0.046823724000000004</v>
      </c>
      <c r="J95" s="63">
        <v>0.048978643499999995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80">
        <v>0.0058529655000000005</v>
      </c>
      <c r="Q95"/>
      <c r="R95"/>
      <c r="S95" s="18"/>
      <c r="T95" s="18"/>
      <c r="U95" s="18"/>
      <c r="V95" s="18"/>
      <c r="W95" s="18"/>
      <c r="X95" s="18"/>
      <c r="Y95" s="18"/>
      <c r="Z95" s="18"/>
      <c r="AA95" s="18"/>
      <c r="AB95" s="18"/>
    </row>
    <row r="96" spans="2:28" ht="4.5" customHeight="1">
      <c r="B96" s="71"/>
      <c r="E96" s="240"/>
      <c r="F96" s="122"/>
      <c r="G96" s="122"/>
      <c r="H96" s="63"/>
      <c r="I96" s="63"/>
      <c r="J96" s="63"/>
      <c r="K96" s="63"/>
      <c r="L96" s="63"/>
      <c r="M96" s="63"/>
      <c r="N96" s="63"/>
      <c r="O96" s="63"/>
      <c r="P96" s="80"/>
      <c r="Q96"/>
      <c r="R96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2:28" ht="15" customHeight="1">
      <c r="B97" s="71" t="s">
        <v>20</v>
      </c>
      <c r="E97" s="240">
        <v>2.0478284856999998</v>
      </c>
      <c r="F97" s="122">
        <v>0</v>
      </c>
      <c r="G97" s="122">
        <v>0.048333199541</v>
      </c>
      <c r="H97" s="63">
        <v>0.7683362531589999</v>
      </c>
      <c r="I97" s="63">
        <v>0.5670873240000001</v>
      </c>
      <c r="J97" s="63">
        <v>0.5931857935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80">
        <v>0.07088591550000001</v>
      </c>
      <c r="Q97"/>
      <c r="R97"/>
      <c r="S97" s="18"/>
      <c r="T97" s="18"/>
      <c r="U97" s="18"/>
      <c r="V97" s="18"/>
      <c r="W97" s="18"/>
      <c r="X97" s="18"/>
      <c r="Y97" s="18"/>
      <c r="Z97" s="18"/>
      <c r="AA97" s="18"/>
      <c r="AB97" s="18"/>
    </row>
    <row r="98" spans="2:28" ht="4.5" customHeight="1">
      <c r="B98" s="71"/>
      <c r="E98" s="240"/>
      <c r="F98" s="122"/>
      <c r="G98" s="122"/>
      <c r="H98" s="63"/>
      <c r="I98" s="63"/>
      <c r="J98" s="63"/>
      <c r="K98" s="63"/>
      <c r="L98" s="63"/>
      <c r="M98" s="63"/>
      <c r="N98" s="63"/>
      <c r="O98" s="63"/>
      <c r="P98" s="80"/>
      <c r="Q98"/>
      <c r="R98"/>
      <c r="S98" s="18"/>
      <c r="T98" s="18"/>
      <c r="U98" s="18"/>
      <c r="V98" s="18"/>
      <c r="W98" s="18"/>
      <c r="X98" s="18"/>
      <c r="Y98" s="18"/>
      <c r="Z98" s="18"/>
      <c r="AA98" s="18"/>
      <c r="AB98" s="18"/>
    </row>
    <row r="99" spans="2:28" ht="15" customHeight="1">
      <c r="B99" s="71" t="s">
        <v>46</v>
      </c>
      <c r="E99" s="240">
        <v>0.5166772361336005</v>
      </c>
      <c r="F99" s="122">
        <v>0</v>
      </c>
      <c r="G99" s="122">
        <v>0.0063243471973946815</v>
      </c>
      <c r="H99" s="63">
        <v>0.1430242774109629</v>
      </c>
      <c r="I99" s="63">
        <v>0.1423505988200146</v>
      </c>
      <c r="J99" s="63">
        <v>0.18254563495036188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80">
        <v>0.04243237775486636</v>
      </c>
      <c r="Q99"/>
      <c r="R99"/>
      <c r="S99" s="18"/>
      <c r="T99" s="18"/>
      <c r="U99" s="18"/>
      <c r="V99" s="18"/>
      <c r="W99" s="18"/>
      <c r="X99" s="18"/>
      <c r="Y99" s="18"/>
      <c r="Z99" s="18"/>
      <c r="AA99" s="18"/>
      <c r="AB99" s="18"/>
    </row>
    <row r="100" spans="2:28" ht="15" customHeight="1">
      <c r="B100" s="64" t="s">
        <v>189</v>
      </c>
      <c r="E100" s="240">
        <v>0.14090562974999998</v>
      </c>
      <c r="F100" s="122">
        <v>0</v>
      </c>
      <c r="G100" s="122">
        <v>0.0033256788675</v>
      </c>
      <c r="H100" s="63">
        <v>0.05286717338249999</v>
      </c>
      <c r="I100" s="63">
        <v>0.03901977</v>
      </c>
      <c r="J100" s="63">
        <v>0.04081553625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80">
        <v>0.00487747125</v>
      </c>
      <c r="Q100"/>
      <c r="R100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</row>
    <row r="101" spans="2:28" ht="15" customHeight="1">
      <c r="B101" s="64" t="s">
        <v>21</v>
      </c>
      <c r="E101" s="240">
        <v>0.3757716063836004</v>
      </c>
      <c r="F101" s="63"/>
      <c r="G101" s="122">
        <v>0.0029986683298946814</v>
      </c>
      <c r="H101" s="63">
        <v>0.09015710402846291</v>
      </c>
      <c r="I101" s="63">
        <v>0.1033308288200146</v>
      </c>
      <c r="J101" s="63">
        <v>0.14173009870036188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80">
        <v>0.037554906504866356</v>
      </c>
      <c r="Q101"/>
      <c r="R101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</row>
    <row r="102" spans="2:28" ht="15" customHeight="1" hidden="1" outlineLevel="1">
      <c r="B102" s="64"/>
      <c r="E102" s="240"/>
      <c r="F102" s="122"/>
      <c r="G102" s="122"/>
      <c r="H102" s="63"/>
      <c r="I102" s="63"/>
      <c r="J102" s="63">
        <v>0.58502268625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80">
        <v>0.06991042125000001</v>
      </c>
      <c r="Q102"/>
      <c r="R102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</row>
    <row r="103" spans="2:28" ht="15" customHeight="1" hidden="1" outlineLevel="1">
      <c r="B103" s="64"/>
      <c r="E103" s="240"/>
      <c r="F103" s="122"/>
      <c r="G103" s="122"/>
      <c r="H103" s="63"/>
      <c r="I103" s="63"/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80">
        <v>0</v>
      </c>
      <c r="Q103"/>
      <c r="R103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</row>
    <row r="104" spans="2:28" ht="15" customHeight="1" hidden="1" outlineLevel="1">
      <c r="B104" s="64"/>
      <c r="E104" s="270"/>
      <c r="F104" s="265"/>
      <c r="G104" s="265"/>
      <c r="H104" s="266"/>
      <c r="I104" s="266"/>
      <c r="J104" s="266">
        <v>0</v>
      </c>
      <c r="K104" s="266">
        <v>0</v>
      </c>
      <c r="L104" s="266">
        <v>0</v>
      </c>
      <c r="M104" s="266">
        <v>0</v>
      </c>
      <c r="N104" s="266">
        <v>0</v>
      </c>
      <c r="O104" s="266">
        <v>0</v>
      </c>
      <c r="P104" s="276">
        <v>0</v>
      </c>
      <c r="Q104"/>
      <c r="R104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</row>
    <row r="105" spans="2:28" ht="4.5" customHeight="1" collapsed="1">
      <c r="B105" s="64"/>
      <c r="E105" s="270"/>
      <c r="F105" s="265"/>
      <c r="G105" s="265"/>
      <c r="H105" s="266"/>
      <c r="I105" s="266"/>
      <c r="J105" s="266"/>
      <c r="K105" s="266"/>
      <c r="L105" s="266"/>
      <c r="M105" s="266"/>
      <c r="N105" s="266"/>
      <c r="O105" s="266"/>
      <c r="P105" s="276"/>
      <c r="Q105"/>
      <c r="R105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</row>
    <row r="106" spans="2:28" ht="15" customHeight="1">
      <c r="B106" s="71" t="s">
        <v>22</v>
      </c>
      <c r="E106" s="240">
        <v>2.5645057218336005</v>
      </c>
      <c r="F106" s="122">
        <v>0</v>
      </c>
      <c r="G106" s="122">
        <v>0.05465754673839468</v>
      </c>
      <c r="H106" s="63">
        <v>0.9113605305699628</v>
      </c>
      <c r="I106" s="63">
        <v>0.7094379228200147</v>
      </c>
      <c r="J106" s="63">
        <v>0.7757314284503619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80">
        <v>0.11331829325486636</v>
      </c>
      <c r="Q106"/>
      <c r="R106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</row>
    <row r="107" spans="2:28" ht="15" customHeight="1">
      <c r="B107" s="71"/>
      <c r="C107" s="161" t="s">
        <v>3</v>
      </c>
      <c r="E107" s="162">
        <v>100</v>
      </c>
      <c r="F107" s="63">
        <v>0</v>
      </c>
      <c r="G107" s="122">
        <v>2.131309213820548</v>
      </c>
      <c r="H107" s="63">
        <v>35.53747308149297</v>
      </c>
      <c r="I107" s="63">
        <v>27.66372937989674</v>
      </c>
      <c r="J107" s="63">
        <v>30.248769649682057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80">
        <v>4.418718675107682</v>
      </c>
      <c r="Q107"/>
      <c r="R107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</row>
    <row r="108" spans="2:28" ht="4.5" customHeight="1">
      <c r="B108" s="68"/>
      <c r="C108" s="40"/>
      <c r="D108" s="40"/>
      <c r="E108" s="271"/>
      <c r="F108" s="137"/>
      <c r="G108" s="137"/>
      <c r="H108" s="102"/>
      <c r="I108" s="102"/>
      <c r="J108" s="102"/>
      <c r="K108" s="102"/>
      <c r="L108" s="102"/>
      <c r="M108" s="102"/>
      <c r="N108" s="102"/>
      <c r="O108" s="102"/>
      <c r="P108" s="277"/>
      <c r="Q108"/>
      <c r="R10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</row>
    <row r="109" spans="2:18" ht="15" customHeight="1">
      <c r="B109" s="30" t="s">
        <v>197</v>
      </c>
      <c r="C109" s="30"/>
      <c r="D109" s="30"/>
      <c r="E109" s="30"/>
      <c r="F109" s="30"/>
      <c r="H109" s="30"/>
      <c r="I109" s="30"/>
      <c r="J109" s="30"/>
      <c r="K109" s="30"/>
      <c r="L109" s="30"/>
      <c r="M109" s="30"/>
      <c r="N109" s="30"/>
      <c r="O109" s="30"/>
      <c r="P109" s="30"/>
      <c r="Q109"/>
      <c r="R109"/>
    </row>
    <row r="110" spans="5:18" ht="12" customHeight="1" hidden="1" outlineLevel="1">
      <c r="E110" s="52"/>
      <c r="O110" s="45"/>
      <c r="P110" s="5"/>
      <c r="Q110"/>
      <c r="R110"/>
    </row>
    <row r="111" spans="3:18" ht="12" customHeight="1" hidden="1" outlineLevel="1">
      <c r="C111" s="105"/>
      <c r="D111" s="105"/>
      <c r="E111" s="105"/>
      <c r="F111" s="105">
        <v>0</v>
      </c>
      <c r="G111" s="105">
        <v>1</v>
      </c>
      <c r="H111" s="105">
        <v>2</v>
      </c>
      <c r="I111" s="105">
        <v>3</v>
      </c>
      <c r="J111" s="105">
        <v>4</v>
      </c>
      <c r="K111" s="105">
        <v>5</v>
      </c>
      <c r="L111" s="105">
        <v>6</v>
      </c>
      <c r="M111" s="105">
        <v>7</v>
      </c>
      <c r="N111" s="105">
        <v>8</v>
      </c>
      <c r="O111" s="105">
        <v>9</v>
      </c>
      <c r="P111" s="105">
        <v>10</v>
      </c>
      <c r="Q111"/>
      <c r="R111"/>
    </row>
    <row r="112" spans="1:18" ht="12" customHeight="1" hidden="1" outlineLevel="1">
      <c r="A112" s="37"/>
      <c r="C112" s="105" t="s">
        <v>23</v>
      </c>
      <c r="D112" s="105"/>
      <c r="E112" s="105"/>
      <c r="F112" s="105">
        <v>1</v>
      </c>
      <c r="G112" s="106">
        <v>1.075</v>
      </c>
      <c r="H112" s="106">
        <v>1.075</v>
      </c>
      <c r="I112" s="106">
        <v>1.075</v>
      </c>
      <c r="J112" s="106">
        <v>1.075</v>
      </c>
      <c r="K112" s="106">
        <v>1.075</v>
      </c>
      <c r="L112" s="106">
        <v>1.075</v>
      </c>
      <c r="M112" s="106">
        <v>1.075</v>
      </c>
      <c r="N112" s="106">
        <v>1.075</v>
      </c>
      <c r="O112" s="106">
        <v>1.075</v>
      </c>
      <c r="P112" s="106">
        <v>1.075</v>
      </c>
      <c r="Q112"/>
      <c r="R112"/>
    </row>
    <row r="113" spans="3:18" ht="12" customHeight="1" hidden="1" outlineLevel="1">
      <c r="C113" s="105" t="s">
        <v>24</v>
      </c>
      <c r="D113" s="105"/>
      <c r="E113" s="105"/>
      <c r="F113" s="105">
        <v>0</v>
      </c>
      <c r="G113" s="106">
        <v>1.05388472362691</v>
      </c>
      <c r="H113" s="106">
        <v>1.1068381336864435</v>
      </c>
      <c r="I113" s="106">
        <v>1.1582569331564536</v>
      </c>
      <c r="J113" s="106">
        <v>1.207517210242536</v>
      </c>
      <c r="K113" s="106">
        <v>1.2548563558961465</v>
      </c>
      <c r="L113" s="106">
        <v>1.3006120440272513</v>
      </c>
      <c r="M113" s="106">
        <v>1.34439766932468</v>
      </c>
      <c r="N113" s="106">
        <v>1.385828979007577</v>
      </c>
      <c r="O113" s="106">
        <v>1.4245300639670786</v>
      </c>
      <c r="P113" s="106">
        <v>1.4601394876094373</v>
      </c>
      <c r="Q113"/>
      <c r="R113"/>
    </row>
    <row r="114" spans="15:18" ht="12" customHeight="1" collapsed="1">
      <c r="O114" s="45"/>
      <c r="P114" s="5"/>
      <c r="Q114"/>
      <c r="R114"/>
    </row>
    <row r="115" spans="15:18" ht="12" customHeight="1">
      <c r="O115" s="45"/>
      <c r="Q115"/>
      <c r="R115"/>
    </row>
    <row r="116" spans="2:18" ht="13.5" customHeight="1">
      <c r="B116" s="57" t="s">
        <v>212</v>
      </c>
      <c r="F116"/>
      <c r="G116"/>
      <c r="H116" s="6"/>
      <c r="I116"/>
      <c r="J116" s="7"/>
      <c r="K116" s="7"/>
      <c r="L116" s="6"/>
      <c r="M116" s="7"/>
      <c r="N116" s="6"/>
      <c r="O116" s="96"/>
      <c r="P116" s="6"/>
      <c r="Q116"/>
      <c r="R116"/>
    </row>
    <row r="117" spans="15:18" ht="12" customHeight="1">
      <c r="O117" s="45"/>
      <c r="P117" s="45"/>
      <c r="Q117"/>
      <c r="R117"/>
    </row>
    <row r="118" spans="2:18" ht="12" customHeight="1">
      <c r="B118" s="8"/>
      <c r="C118" s="9"/>
      <c r="D118" s="9"/>
      <c r="E118" s="267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/>
      <c r="R118"/>
    </row>
    <row r="119" spans="2:16" ht="12" customHeight="1">
      <c r="B119" s="34" t="s">
        <v>2</v>
      </c>
      <c r="C119" s="35"/>
      <c r="D119" s="35"/>
      <c r="E119" s="54" t="s">
        <v>166</v>
      </c>
      <c r="F119" s="12">
        <v>2005</v>
      </c>
      <c r="G119" s="97">
        <v>2006</v>
      </c>
      <c r="H119" s="97">
        <v>2007</v>
      </c>
      <c r="I119" s="97">
        <v>2008</v>
      </c>
      <c r="J119" s="97">
        <v>2009</v>
      </c>
      <c r="K119" s="97">
        <v>2010</v>
      </c>
      <c r="L119" s="97">
        <v>2011</v>
      </c>
      <c r="M119" s="97">
        <v>2012</v>
      </c>
      <c r="N119" s="97">
        <v>2013</v>
      </c>
      <c r="O119" s="97">
        <v>2014</v>
      </c>
      <c r="P119" s="97">
        <v>2015</v>
      </c>
    </row>
    <row r="120" spans="2:33" ht="12" customHeight="1">
      <c r="B120" s="91"/>
      <c r="C120" s="117"/>
      <c r="D120" s="117"/>
      <c r="E120" s="158"/>
      <c r="F120" s="23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296"/>
      <c r="R120" s="296"/>
      <c r="S120" s="296"/>
      <c r="T120" s="296"/>
      <c r="U120" s="296"/>
      <c r="V120" s="296"/>
      <c r="W120" s="296"/>
      <c r="X120" s="296"/>
      <c r="Y120" s="296"/>
      <c r="Z120" s="296"/>
      <c r="AA120" s="296"/>
      <c r="AB120" s="296"/>
      <c r="AC120" s="296"/>
      <c r="AD120" s="296"/>
      <c r="AE120" s="296"/>
      <c r="AF120" s="296"/>
      <c r="AG120" s="296"/>
    </row>
    <row r="121" spans="2:33" ht="12" customHeight="1" outlineLevel="1">
      <c r="B121" s="13" t="s">
        <v>213</v>
      </c>
      <c r="C121" s="1"/>
      <c r="D121" s="9"/>
      <c r="E121" s="267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296"/>
      <c r="R121" s="296"/>
      <c r="S121" s="296"/>
      <c r="T121" s="296"/>
      <c r="U121" s="296"/>
      <c r="V121" s="296"/>
      <c r="W121" s="296"/>
      <c r="X121" s="296"/>
      <c r="Y121" s="296"/>
      <c r="Z121" s="296"/>
      <c r="AA121" s="296"/>
      <c r="AB121" s="296"/>
      <c r="AC121" s="296"/>
      <c r="AD121" s="296"/>
      <c r="AE121" s="296"/>
      <c r="AF121" s="296"/>
      <c r="AG121" s="296"/>
    </row>
    <row r="122" spans="2:33" ht="12" customHeight="1" outlineLevel="1">
      <c r="B122" s="4" t="s">
        <v>153</v>
      </c>
      <c r="E122" s="297">
        <v>0</v>
      </c>
      <c r="F122" s="12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</row>
    <row r="123" spans="2:33" ht="12" customHeight="1" outlineLevel="1">
      <c r="B123" s="4" t="s">
        <v>154</v>
      </c>
      <c r="E123" s="297">
        <v>0</v>
      </c>
      <c r="F123" s="12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0</v>
      </c>
      <c r="M123" s="99">
        <v>0</v>
      </c>
      <c r="N123" s="99">
        <v>0</v>
      </c>
      <c r="O123" s="99">
        <v>0</v>
      </c>
      <c r="P123" s="99">
        <v>0</v>
      </c>
      <c r="Q123" s="296"/>
      <c r="R123" s="296"/>
      <c r="S123" s="296"/>
      <c r="T123" s="296"/>
      <c r="U123" s="296"/>
      <c r="V123" s="296"/>
      <c r="W123" s="296"/>
      <c r="X123" s="296"/>
      <c r="Y123" s="296"/>
      <c r="Z123" s="296"/>
      <c r="AA123" s="296"/>
      <c r="AB123" s="296"/>
      <c r="AC123" s="296"/>
      <c r="AD123" s="296"/>
      <c r="AE123" s="296"/>
      <c r="AF123" s="296"/>
      <c r="AG123" s="296"/>
    </row>
    <row r="124" spans="2:33" ht="12" customHeight="1" outlineLevel="1">
      <c r="B124" s="2"/>
      <c r="E124" s="297">
        <v>0</v>
      </c>
      <c r="F124" s="129">
        <v>0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96"/>
      <c r="AC124" s="296"/>
      <c r="AD124" s="296"/>
      <c r="AE124" s="296"/>
      <c r="AF124" s="296"/>
      <c r="AG124" s="296"/>
    </row>
    <row r="125" spans="2:33" ht="12" customHeight="1" outlineLevel="1">
      <c r="B125" s="2"/>
      <c r="C125" s="5" t="s">
        <v>18</v>
      </c>
      <c r="E125" s="297">
        <v>0</v>
      </c>
      <c r="F125" s="12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296"/>
      <c r="R125" s="296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</row>
    <row r="126" spans="2:33" ht="12" customHeight="1">
      <c r="B126" s="19"/>
      <c r="E126" s="297"/>
      <c r="F126" s="12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296"/>
      <c r="R126" s="296"/>
      <c r="S126" s="296"/>
      <c r="T126" s="296"/>
      <c r="U126" s="296"/>
      <c r="V126" s="296"/>
      <c r="W126" s="296"/>
      <c r="X126" s="296"/>
      <c r="Y126" s="296"/>
      <c r="Z126" s="296"/>
      <c r="AA126" s="296"/>
      <c r="AB126" s="296"/>
      <c r="AC126" s="296"/>
      <c r="AD126" s="296"/>
      <c r="AE126" s="296"/>
      <c r="AF126" s="296"/>
      <c r="AG126" s="296"/>
    </row>
    <row r="127" spans="2:33" ht="12" customHeight="1">
      <c r="B127" s="19" t="s">
        <v>155</v>
      </c>
      <c r="E127" s="297"/>
      <c r="F127" s="12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296"/>
      <c r="R127" s="296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2:33" ht="12" customHeight="1">
      <c r="B128" s="4" t="s">
        <v>12</v>
      </c>
      <c r="E128" s="297">
        <v>0.16469394999999998</v>
      </c>
      <c r="F128" s="129">
        <v>0</v>
      </c>
      <c r="G128" s="99">
        <v>0.16469394999999998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296"/>
      <c r="R128" s="296"/>
      <c r="S128" s="296"/>
      <c r="T128" s="296"/>
      <c r="U128" s="296"/>
      <c r="V128" s="296"/>
      <c r="W128" s="296"/>
      <c r="X128" s="296"/>
      <c r="Y128" s="296"/>
      <c r="Z128" s="296"/>
      <c r="AA128" s="296"/>
      <c r="AB128" s="296"/>
      <c r="AC128" s="296"/>
      <c r="AD128" s="296"/>
      <c r="AE128" s="296"/>
      <c r="AF128" s="296"/>
      <c r="AG128" s="296"/>
    </row>
    <row r="129" spans="2:33" ht="12" customHeight="1">
      <c r="B129" s="4" t="s">
        <v>13</v>
      </c>
      <c r="E129" s="297">
        <v>0.028806050000000007</v>
      </c>
      <c r="F129" s="129">
        <v>0</v>
      </c>
      <c r="G129" s="99">
        <v>0.028806050000000007</v>
      </c>
      <c r="H129" s="99">
        <v>0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296"/>
      <c r="R129" s="296"/>
      <c r="S129" s="296"/>
      <c r="T129" s="296"/>
      <c r="U129" s="296"/>
      <c r="V129" s="296"/>
      <c r="W129" s="296"/>
      <c r="X129" s="296"/>
      <c r="Y129" s="296"/>
      <c r="Z129" s="296"/>
      <c r="AA129" s="296"/>
      <c r="AB129" s="296"/>
      <c r="AC129" s="296"/>
      <c r="AD129" s="296"/>
      <c r="AE129" s="296"/>
      <c r="AF129" s="296"/>
      <c r="AG129" s="296"/>
    </row>
    <row r="130" spans="2:33" ht="12" customHeight="1">
      <c r="B130" s="4" t="s">
        <v>156</v>
      </c>
      <c r="E130" s="297">
        <v>0</v>
      </c>
      <c r="F130" s="12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296"/>
      <c r="R130" s="296"/>
      <c r="S130" s="296"/>
      <c r="T130" s="296"/>
      <c r="U130" s="296"/>
      <c r="V130" s="296"/>
      <c r="W130" s="296"/>
      <c r="X130" s="296"/>
      <c r="Y130" s="296"/>
      <c r="Z130" s="296"/>
      <c r="AA130" s="296"/>
      <c r="AB130" s="296"/>
      <c r="AC130" s="296"/>
      <c r="AD130" s="296"/>
      <c r="AE130" s="296"/>
      <c r="AF130" s="296"/>
      <c r="AG130" s="296"/>
    </row>
    <row r="131" spans="2:33" ht="12" customHeight="1">
      <c r="B131" s="2"/>
      <c r="C131" s="5" t="s">
        <v>18</v>
      </c>
      <c r="E131" s="297">
        <v>0.19349999999999998</v>
      </c>
      <c r="F131" s="129">
        <v>0</v>
      </c>
      <c r="G131" s="99">
        <v>0.19349999999999998</v>
      </c>
      <c r="H131" s="99">
        <v>0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296"/>
      <c r="R131" s="296"/>
      <c r="S131" s="296"/>
      <c r="T131" s="296"/>
      <c r="U131" s="296"/>
      <c r="V131" s="296"/>
      <c r="W131" s="296"/>
      <c r="X131" s="296"/>
      <c r="Y131" s="296"/>
      <c r="Z131" s="296"/>
      <c r="AA131" s="296"/>
      <c r="AB131" s="296"/>
      <c r="AC131" s="296"/>
      <c r="AD131" s="296"/>
      <c r="AE131" s="296"/>
      <c r="AF131" s="296"/>
      <c r="AG131" s="296"/>
    </row>
    <row r="132" spans="2:33" ht="12" customHeight="1">
      <c r="B132" s="10"/>
      <c r="C132" s="5"/>
      <c r="E132" s="297"/>
      <c r="F132" s="12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296"/>
      <c r="R132" s="296"/>
      <c r="S132" s="296"/>
      <c r="T132" s="296"/>
      <c r="U132" s="296"/>
      <c r="V132" s="296"/>
      <c r="W132" s="296"/>
      <c r="X132" s="296"/>
      <c r="Y132" s="296"/>
      <c r="Z132" s="296"/>
      <c r="AA132" s="296"/>
      <c r="AB132" s="296"/>
      <c r="AC132" s="296"/>
      <c r="AD132" s="296"/>
      <c r="AE132" s="296"/>
      <c r="AF132" s="296"/>
      <c r="AG132" s="296"/>
    </row>
    <row r="133" spans="2:33" ht="12" customHeight="1">
      <c r="B133" s="10" t="s">
        <v>11</v>
      </c>
      <c r="E133" s="297"/>
      <c r="F133" s="12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296"/>
      <c r="R133" s="296"/>
      <c r="S133" s="296"/>
      <c r="T133" s="296"/>
      <c r="U133" s="296"/>
      <c r="V133" s="296"/>
      <c r="W133" s="296"/>
      <c r="X133" s="296"/>
      <c r="Y133" s="296"/>
      <c r="Z133" s="296"/>
      <c r="AA133" s="296"/>
      <c r="AB133" s="296"/>
      <c r="AC133" s="296"/>
      <c r="AD133" s="296"/>
      <c r="AE133" s="296"/>
      <c r="AF133" s="296"/>
      <c r="AG133" s="296"/>
    </row>
    <row r="134" spans="2:33" ht="12" customHeight="1">
      <c r="B134" s="4" t="s">
        <v>12</v>
      </c>
      <c r="C134" s="5"/>
      <c r="E134" s="297">
        <v>0.261279967156906</v>
      </c>
      <c r="F134" s="129">
        <v>0</v>
      </c>
      <c r="G134" s="99">
        <v>0.05023664420944166</v>
      </c>
      <c r="H134" s="99">
        <v>0.21104332294746433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296"/>
      <c r="R134" s="296"/>
      <c r="S134" s="296"/>
      <c r="T134" s="296"/>
      <c r="U134" s="296"/>
      <c r="V134" s="296"/>
      <c r="W134" s="296"/>
      <c r="X134" s="296"/>
      <c r="Y134" s="296"/>
      <c r="Z134" s="296"/>
      <c r="AA134" s="296"/>
      <c r="AB134" s="296"/>
      <c r="AC134" s="296"/>
      <c r="AD134" s="296"/>
      <c r="AE134" s="296"/>
      <c r="AF134" s="296"/>
      <c r="AG134" s="296"/>
    </row>
    <row r="135" spans="2:33" ht="12" customHeight="1">
      <c r="B135" s="4" t="s">
        <v>13</v>
      </c>
      <c r="E135" s="297">
        <v>0.3270005679211367</v>
      </c>
      <c r="F135" s="129">
        <v>0</v>
      </c>
      <c r="G135" s="99">
        <v>0</v>
      </c>
      <c r="H135" s="99">
        <v>0.3270005679211367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296"/>
      <c r="R135" s="296"/>
      <c r="S135" s="296"/>
      <c r="T135" s="296"/>
      <c r="U135" s="296"/>
      <c r="V135" s="296"/>
      <c r="W135" s="296"/>
      <c r="X135" s="296"/>
      <c r="Y135" s="296"/>
      <c r="Z135" s="296"/>
      <c r="AA135" s="296"/>
      <c r="AB135" s="296"/>
      <c r="AC135" s="296"/>
      <c r="AD135" s="296"/>
      <c r="AE135" s="296"/>
      <c r="AF135" s="296"/>
      <c r="AG135" s="296"/>
    </row>
    <row r="136" spans="2:33" ht="12" customHeight="1">
      <c r="B136" s="4" t="s">
        <v>156</v>
      </c>
      <c r="E136" s="297">
        <v>0.09702758913331432</v>
      </c>
      <c r="F136" s="129">
        <v>0</v>
      </c>
      <c r="G136" s="99">
        <v>0</v>
      </c>
      <c r="H136" s="99">
        <v>0.09702758913331432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296"/>
      <c r="R136" s="296"/>
      <c r="S136" s="296"/>
      <c r="T136" s="296"/>
      <c r="U136" s="296"/>
      <c r="V136" s="296"/>
      <c r="W136" s="296"/>
      <c r="X136" s="296"/>
      <c r="Y136" s="296"/>
      <c r="Z136" s="296"/>
      <c r="AA136" s="296"/>
      <c r="AB136" s="296"/>
      <c r="AC136" s="296"/>
      <c r="AD136" s="296"/>
      <c r="AE136" s="296"/>
      <c r="AF136" s="296"/>
      <c r="AG136" s="296"/>
    </row>
    <row r="137" spans="2:33" ht="12" customHeight="1">
      <c r="B137" s="2"/>
      <c r="C137" s="5" t="s">
        <v>18</v>
      </c>
      <c r="E137" s="297">
        <v>0.685308124211357</v>
      </c>
      <c r="F137" s="129">
        <v>0</v>
      </c>
      <c r="G137" s="99">
        <v>0.05023664420944166</v>
      </c>
      <c r="H137" s="99">
        <v>0.6350714800019154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296"/>
      <c r="R137" s="296"/>
      <c r="S137" s="296"/>
      <c r="T137" s="296"/>
      <c r="U137" s="296"/>
      <c r="V137" s="296"/>
      <c r="W137" s="296"/>
      <c r="X137" s="296"/>
      <c r="Y137" s="296"/>
      <c r="Z137" s="296"/>
      <c r="AA137" s="296"/>
      <c r="AB137" s="296"/>
      <c r="AC137" s="296"/>
      <c r="AD137" s="296"/>
      <c r="AE137" s="296"/>
      <c r="AF137" s="296"/>
      <c r="AG137" s="296"/>
    </row>
    <row r="138" spans="2:33" ht="12" customHeight="1">
      <c r="B138" s="19" t="s">
        <v>167</v>
      </c>
      <c r="E138" s="297"/>
      <c r="F138" s="12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296"/>
      <c r="R138" s="296"/>
      <c r="S138" s="296"/>
      <c r="T138" s="296"/>
      <c r="U138" s="296"/>
      <c r="V138" s="296"/>
      <c r="W138" s="296"/>
      <c r="X138" s="296"/>
      <c r="Y138" s="296"/>
      <c r="Z138" s="296"/>
      <c r="AA138" s="296"/>
      <c r="AB138" s="296"/>
      <c r="AC138" s="296"/>
      <c r="AD138" s="296"/>
      <c r="AE138" s="296"/>
      <c r="AF138" s="296"/>
      <c r="AG138" s="296"/>
    </row>
    <row r="139" spans="2:33" ht="12" customHeight="1">
      <c r="B139" s="4" t="s">
        <v>12</v>
      </c>
      <c r="E139" s="297">
        <v>1.0858362039611382</v>
      </c>
      <c r="F139" s="129">
        <v>0</v>
      </c>
      <c r="G139" s="99">
        <v>0</v>
      </c>
      <c r="H139" s="99">
        <v>0.2036493037842341</v>
      </c>
      <c r="I139" s="99">
        <v>0.42621989767366647</v>
      </c>
      <c r="J139" s="99">
        <v>0.38880352551650943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0.06716347698672813</v>
      </c>
      <c r="Q139" s="296"/>
      <c r="R139" s="296"/>
      <c r="S139" s="296"/>
      <c r="T139" s="296"/>
      <c r="U139" s="296"/>
      <c r="V139" s="296"/>
      <c r="W139" s="296"/>
      <c r="X139" s="296"/>
      <c r="Y139" s="296"/>
      <c r="Z139" s="296"/>
      <c r="AA139" s="296"/>
      <c r="AB139" s="296"/>
      <c r="AC139" s="296"/>
      <c r="AD139" s="296"/>
      <c r="AE139" s="296"/>
      <c r="AF139" s="296"/>
      <c r="AG139" s="296"/>
    </row>
    <row r="140" spans="2:33" ht="12" customHeight="1">
      <c r="B140" s="4" t="s">
        <v>13</v>
      </c>
      <c r="E140" s="297">
        <v>0.5741108694164314</v>
      </c>
      <c r="F140" s="129">
        <v>0</v>
      </c>
      <c r="G140" s="99">
        <v>0</v>
      </c>
      <c r="H140" s="99">
        <v>0</v>
      </c>
      <c r="I140" s="99">
        <v>0.22157394322793966</v>
      </c>
      <c r="J140" s="99">
        <v>0.3176214365126849</v>
      </c>
      <c r="K140" s="99">
        <v>0</v>
      </c>
      <c r="L140" s="99">
        <v>0</v>
      </c>
      <c r="M140" s="99">
        <v>0</v>
      </c>
      <c r="N140" s="99">
        <v>0</v>
      </c>
      <c r="O140" s="99">
        <v>0</v>
      </c>
      <c r="P140" s="99">
        <v>0.03491548967580679</v>
      </c>
      <c r="Q140" s="296"/>
      <c r="R140" s="296"/>
      <c r="S140" s="296"/>
      <c r="T140" s="296"/>
      <c r="U140" s="296"/>
      <c r="V140" s="296"/>
      <c r="W140" s="296"/>
      <c r="X140" s="296"/>
      <c r="Y140" s="296"/>
      <c r="Z140" s="296"/>
      <c r="AA140" s="296"/>
      <c r="AB140" s="296"/>
      <c r="AC140" s="296"/>
      <c r="AD140" s="296"/>
      <c r="AE140" s="296"/>
      <c r="AF140" s="296"/>
      <c r="AG140" s="296"/>
    </row>
    <row r="141" spans="2:33" ht="12" customHeight="1">
      <c r="B141" s="4" t="s">
        <v>156</v>
      </c>
      <c r="E141" s="297">
        <v>0</v>
      </c>
      <c r="F141" s="12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296"/>
      <c r="R141" s="296"/>
      <c r="S141" s="296"/>
      <c r="T141" s="296"/>
      <c r="U141" s="296"/>
      <c r="V141" s="296"/>
      <c r="W141" s="296"/>
      <c r="X141" s="296"/>
      <c r="Y141" s="296"/>
      <c r="Z141" s="296"/>
      <c r="AA141" s="296"/>
      <c r="AB141" s="296"/>
      <c r="AC141" s="296"/>
      <c r="AD141" s="296"/>
      <c r="AE141" s="296"/>
      <c r="AF141" s="296"/>
      <c r="AG141" s="296"/>
    </row>
    <row r="142" spans="2:33" ht="12" customHeight="1">
      <c r="B142" s="19"/>
      <c r="C142" s="5" t="s">
        <v>18</v>
      </c>
      <c r="E142" s="297">
        <v>1.6599470733775696</v>
      </c>
      <c r="F142" s="129">
        <v>0</v>
      </c>
      <c r="G142" s="99">
        <v>0</v>
      </c>
      <c r="H142" s="99">
        <v>0.2036493037842341</v>
      </c>
      <c r="I142" s="99">
        <v>0.6477938409016062</v>
      </c>
      <c r="J142" s="99">
        <v>0.7064249620291942</v>
      </c>
      <c r="K142" s="99">
        <v>0</v>
      </c>
      <c r="L142" s="99">
        <v>0</v>
      </c>
      <c r="M142" s="99">
        <v>0</v>
      </c>
      <c r="N142" s="99">
        <v>0</v>
      </c>
      <c r="O142" s="99">
        <v>0</v>
      </c>
      <c r="P142" s="99">
        <v>0.10207896666253492</v>
      </c>
      <c r="Q142" s="296"/>
      <c r="R142" s="296"/>
      <c r="S142" s="296"/>
      <c r="T142" s="296"/>
      <c r="U142" s="296"/>
      <c r="V142" s="296"/>
      <c r="W142" s="296"/>
      <c r="X142" s="296"/>
      <c r="Y142" s="296"/>
      <c r="Z142" s="296"/>
      <c r="AA142" s="296"/>
      <c r="AB142" s="296"/>
      <c r="AC142" s="296"/>
      <c r="AD142" s="296"/>
      <c r="AE142" s="296"/>
      <c r="AF142" s="296"/>
      <c r="AG142" s="296"/>
    </row>
    <row r="143" spans="2:33" ht="12" customHeight="1" hidden="1" outlineLevel="1">
      <c r="B143" s="70" t="s">
        <v>157</v>
      </c>
      <c r="E143" s="297"/>
      <c r="F143" s="12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</row>
    <row r="144" spans="2:33" ht="12" customHeight="1" hidden="1" outlineLevel="1">
      <c r="B144" s="4" t="s">
        <v>12</v>
      </c>
      <c r="E144" s="297">
        <v>0</v>
      </c>
      <c r="F144" s="12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296"/>
      <c r="R144" s="296"/>
      <c r="S144" s="296"/>
      <c r="T144" s="296"/>
      <c r="U144" s="296"/>
      <c r="V144" s="296"/>
      <c r="W144" s="296"/>
      <c r="X144" s="296"/>
      <c r="Y144" s="296"/>
      <c r="Z144" s="296"/>
      <c r="AA144" s="296"/>
      <c r="AB144" s="296"/>
      <c r="AC144" s="296"/>
      <c r="AD144" s="296"/>
      <c r="AE144" s="296"/>
      <c r="AF144" s="296"/>
      <c r="AG144" s="296"/>
    </row>
    <row r="145" spans="2:33" ht="12" customHeight="1" hidden="1" outlineLevel="1">
      <c r="B145" s="4" t="s">
        <v>13</v>
      </c>
      <c r="E145" s="297">
        <v>0</v>
      </c>
      <c r="F145" s="12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296"/>
      <c r="R145" s="296"/>
      <c r="S145" s="296"/>
      <c r="T145" s="296"/>
      <c r="U145" s="296"/>
      <c r="V145" s="296"/>
      <c r="W145" s="296"/>
      <c r="X145" s="296"/>
      <c r="Y145" s="296"/>
      <c r="Z145" s="296"/>
      <c r="AA145" s="296"/>
      <c r="AB145" s="296"/>
      <c r="AC145" s="296"/>
      <c r="AD145" s="296"/>
      <c r="AE145" s="296"/>
      <c r="AF145" s="296"/>
      <c r="AG145" s="296"/>
    </row>
    <row r="146" spans="2:33" ht="12" customHeight="1" hidden="1" outlineLevel="1">
      <c r="B146" s="19"/>
      <c r="C146" s="5" t="s">
        <v>18</v>
      </c>
      <c r="E146" s="297">
        <v>0</v>
      </c>
      <c r="F146" s="129">
        <v>0</v>
      </c>
      <c r="G146" s="99">
        <v>0</v>
      </c>
      <c r="H146" s="99">
        <v>0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296"/>
      <c r="R146" s="296"/>
      <c r="S146" s="296"/>
      <c r="T146" s="296"/>
      <c r="U146" s="296"/>
      <c r="V146" s="296"/>
      <c r="W146" s="296"/>
      <c r="X146" s="296"/>
      <c r="Y146" s="296"/>
      <c r="Z146" s="296"/>
      <c r="AA146" s="296"/>
      <c r="AB146" s="296"/>
      <c r="AC146" s="296"/>
      <c r="AD146" s="296"/>
      <c r="AE146" s="296"/>
      <c r="AF146" s="296"/>
      <c r="AG146" s="296"/>
    </row>
    <row r="147" spans="2:16" ht="12" customHeight="1" hidden="1" outlineLevel="1">
      <c r="B147" s="71" t="s">
        <v>6</v>
      </c>
      <c r="E147" s="297"/>
      <c r="F147" s="12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 ht="12" customHeight="1" hidden="1" outlineLevel="1">
      <c r="B148" s="4" t="s">
        <v>14</v>
      </c>
      <c r="E148" s="297">
        <v>0</v>
      </c>
      <c r="F148" s="129">
        <v>0</v>
      </c>
      <c r="G148" s="99">
        <v>0</v>
      </c>
      <c r="H148" s="99">
        <v>0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</row>
    <row r="149" spans="2:16" ht="12" customHeight="1" hidden="1" outlineLevel="1">
      <c r="B149" s="4" t="s">
        <v>214</v>
      </c>
      <c r="E149" s="297">
        <v>0</v>
      </c>
      <c r="F149" s="129">
        <v>0</v>
      </c>
      <c r="G149" s="99">
        <v>0</v>
      </c>
      <c r="H149" s="99">
        <v>0</v>
      </c>
      <c r="I149" s="99">
        <v>0</v>
      </c>
      <c r="J149" s="99">
        <v>0</v>
      </c>
      <c r="K149" s="99">
        <v>0</v>
      </c>
      <c r="L149" s="99">
        <v>0</v>
      </c>
      <c r="M149" s="99">
        <v>0</v>
      </c>
      <c r="N149" s="99">
        <v>0</v>
      </c>
      <c r="O149" s="99">
        <v>0</v>
      </c>
      <c r="P149" s="99">
        <v>0</v>
      </c>
    </row>
    <row r="150" spans="2:16" ht="12" customHeight="1" hidden="1" outlineLevel="1">
      <c r="B150" s="2"/>
      <c r="C150" s="5" t="s">
        <v>18</v>
      </c>
      <c r="E150" s="297">
        <v>0</v>
      </c>
      <c r="F150" s="12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</row>
    <row r="151" spans="2:16" ht="12" customHeight="1" hidden="1" outlineLevel="1">
      <c r="B151" s="70"/>
      <c r="C151" s="5"/>
      <c r="E151" s="297"/>
      <c r="F151" s="12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 ht="12" customHeight="1" hidden="1" outlineLevel="1">
      <c r="B152" s="70" t="s">
        <v>7</v>
      </c>
      <c r="C152" s="5"/>
      <c r="E152" s="297"/>
      <c r="F152" s="12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 ht="12" customHeight="1" hidden="1" outlineLevel="1">
      <c r="B153" s="4" t="s">
        <v>12</v>
      </c>
      <c r="E153" s="297">
        <v>0</v>
      </c>
      <c r="F153" s="129">
        <v>0</v>
      </c>
      <c r="G153" s="99">
        <v>0</v>
      </c>
      <c r="H153" s="99">
        <v>0</v>
      </c>
      <c r="I153" s="99">
        <v>0</v>
      </c>
      <c r="J153" s="99">
        <v>0</v>
      </c>
      <c r="K153" s="99">
        <v>0</v>
      </c>
      <c r="L153" s="99">
        <v>0</v>
      </c>
      <c r="M153" s="99">
        <v>0</v>
      </c>
      <c r="N153" s="99">
        <v>0</v>
      </c>
      <c r="O153" s="99">
        <v>0</v>
      </c>
      <c r="P153" s="99">
        <v>0</v>
      </c>
    </row>
    <row r="154" spans="2:18" ht="12" customHeight="1" hidden="1" outlineLevel="1">
      <c r="B154" s="4" t="s">
        <v>13</v>
      </c>
      <c r="E154" s="297">
        <v>0</v>
      </c>
      <c r="F154" s="129">
        <v>0</v>
      </c>
      <c r="G154" s="99">
        <v>0</v>
      </c>
      <c r="H154" s="99">
        <v>0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  <c r="N154" s="99">
        <v>0</v>
      </c>
      <c r="O154" s="99">
        <v>0</v>
      </c>
      <c r="P154" s="99">
        <v>0</v>
      </c>
      <c r="Q154"/>
      <c r="R154"/>
    </row>
    <row r="155" spans="2:18" ht="12" customHeight="1" hidden="1" outlineLevel="1">
      <c r="B155" s="4"/>
      <c r="C155" s="5" t="s">
        <v>18</v>
      </c>
      <c r="E155" s="297">
        <v>0</v>
      </c>
      <c r="F155" s="129">
        <v>0</v>
      </c>
      <c r="G155" s="99">
        <v>0</v>
      </c>
      <c r="H155" s="99">
        <v>0</v>
      </c>
      <c r="I155" s="99">
        <v>0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99">
        <v>0</v>
      </c>
      <c r="P155" s="99">
        <v>0</v>
      </c>
      <c r="Q155"/>
      <c r="R155"/>
    </row>
    <row r="156" spans="2:18" ht="12" customHeight="1" collapsed="1">
      <c r="B156" s="2"/>
      <c r="E156" s="297"/>
      <c r="F156" s="12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/>
      <c r="R156"/>
    </row>
    <row r="157" spans="2:18" ht="12" customHeight="1">
      <c r="B157" s="70" t="s">
        <v>8</v>
      </c>
      <c r="E157" s="297">
        <v>0</v>
      </c>
      <c r="F157" s="12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9">
        <v>0</v>
      </c>
      <c r="M157" s="99">
        <v>0</v>
      </c>
      <c r="N157" s="99">
        <v>0</v>
      </c>
      <c r="O157" s="99">
        <v>0</v>
      </c>
      <c r="P157" s="99">
        <v>0</v>
      </c>
      <c r="Q157"/>
      <c r="R157"/>
    </row>
    <row r="158" spans="2:18" ht="12" customHeight="1">
      <c r="B158" s="2"/>
      <c r="E158" s="297"/>
      <c r="F158" s="12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/>
      <c r="R158"/>
    </row>
    <row r="159" spans="2:18" ht="12" customHeight="1">
      <c r="B159" s="19" t="s">
        <v>9</v>
      </c>
      <c r="E159" s="297">
        <v>0</v>
      </c>
      <c r="F159" s="12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/>
      <c r="R159"/>
    </row>
    <row r="160" spans="2:18" ht="12" customHeight="1">
      <c r="B160" s="2"/>
      <c r="E160" s="297"/>
      <c r="F160" s="12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/>
      <c r="R160"/>
    </row>
    <row r="161" spans="2:18" ht="12" customHeight="1">
      <c r="B161" s="71" t="s">
        <v>16</v>
      </c>
      <c r="E161" s="297">
        <v>0.2046167088276279</v>
      </c>
      <c r="F161" s="129">
        <v>0</v>
      </c>
      <c r="G161" s="99">
        <v>0.004417185829132974</v>
      </c>
      <c r="H161" s="99">
        <v>0.07348052412799792</v>
      </c>
      <c r="I161" s="99">
        <v>0.056540452577646484</v>
      </c>
      <c r="J161" s="99">
        <v>0.061461162099146475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0.008717384193704015</v>
      </c>
      <c r="Q161"/>
      <c r="R161"/>
    </row>
    <row r="162" spans="2:18" ht="12" customHeight="1">
      <c r="B162" s="2"/>
      <c r="E162" s="93"/>
      <c r="F162" s="88"/>
      <c r="G162" s="40"/>
      <c r="H162" s="40"/>
      <c r="I162" s="40"/>
      <c r="J162" s="40"/>
      <c r="K162" s="40"/>
      <c r="L162" s="40"/>
      <c r="M162" s="40"/>
      <c r="N162" s="40"/>
      <c r="O162" s="40"/>
      <c r="P162" s="41"/>
      <c r="Q162"/>
      <c r="R162"/>
    </row>
    <row r="163" spans="2:18" ht="12" customHeight="1">
      <c r="B163" s="1"/>
      <c r="C163" s="1"/>
      <c r="D163" s="1"/>
      <c r="E163" s="1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/>
      <c r="R163"/>
    </row>
    <row r="164" spans="6:16" ht="12" customHeight="1">
      <c r="F164" s="298"/>
      <c r="G164" s="298"/>
      <c r="H164" s="298"/>
      <c r="I164" s="298"/>
      <c r="J164" s="298"/>
      <c r="K164" s="298"/>
      <c r="L164" s="298"/>
      <c r="M164" s="298"/>
      <c r="N164" s="298"/>
      <c r="O164" s="298"/>
      <c r="P164" s="298"/>
    </row>
  </sheetData>
  <printOptions horizontalCentered="1"/>
  <pageMargins left="0.5511811023622047" right="0.35433070866141736" top="1.1811023622047245" bottom="0.3937007874015748" header="0.5118110236220472" footer="0.5118110236220472"/>
  <pageSetup horizontalDpi="300" verticalDpi="300" orientation="portrait" paperSize="9" scale="70" r:id="rId1"/>
  <headerFooter alignWithMargins="0">
    <oddHeader>&amp;L&amp;"Arial,Regular"&amp;8Feasibility Report - Nambale
Appendix B3&amp;R&amp;"Arial,Regular"&amp;8Nzoia Cluster -Feasibility Report
Phase II Towns - Kakamega, Busia &amp; Nambale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zoomScale="75" zoomScaleNormal="75" workbookViewId="0" topLeftCell="A1">
      <selection activeCell="AA9" sqref="AA9"/>
    </sheetView>
  </sheetViews>
  <sheetFormatPr defaultColWidth="8.796875" defaultRowHeight="15" outlineLevelRow="1" outlineLevelCol="1"/>
  <cols>
    <col min="1" max="1" width="8.69921875" style="3" customWidth="1"/>
    <col min="2" max="3" width="5.3984375" style="3" customWidth="1"/>
    <col min="4" max="4" width="7.3984375" style="3" customWidth="1"/>
    <col min="5" max="5" width="5.3984375" style="3" customWidth="1"/>
    <col min="6" max="6" width="5.3984375" style="3" hidden="1" customWidth="1" outlineLevel="1"/>
    <col min="7" max="7" width="5.3984375" style="3" customWidth="1" collapsed="1"/>
    <col min="8" max="21" width="5.3984375" style="3" customWidth="1"/>
    <col min="22" max="25" width="5.3984375" style="3" hidden="1" customWidth="1" outlineLevel="1"/>
    <col min="26" max="26" width="5.3984375" style="3" customWidth="1" collapsed="1"/>
    <col min="27" max="16384" width="8.69921875" style="3" customWidth="1"/>
  </cols>
  <sheetData>
    <row r="1" ht="18">
      <c r="B1" s="57"/>
    </row>
    <row r="2" ht="18">
      <c r="B2" s="57"/>
    </row>
    <row r="3" spans="2:26" ht="18">
      <c r="B3" s="57" t="s">
        <v>170</v>
      </c>
      <c r="G3" s="7"/>
      <c r="J3" s="6"/>
      <c r="K3" s="7" t="s">
        <v>48</v>
      </c>
      <c r="L3" s="6"/>
      <c r="N3" s="7"/>
      <c r="O3" s="6"/>
      <c r="P3" s="6" t="s">
        <v>165</v>
      </c>
      <c r="Q3" s="6"/>
      <c r="R3" s="7"/>
      <c r="U3" s="96"/>
      <c r="V3" s="45"/>
      <c r="W3" s="6"/>
      <c r="X3" s="7"/>
      <c r="Z3" s="6"/>
    </row>
    <row r="4" spans="16:26" ht="12.75">
      <c r="P4" s="45"/>
      <c r="Q4" s="45"/>
      <c r="T4" s="45"/>
      <c r="U4" s="45"/>
      <c r="V4" s="45"/>
      <c r="W4" s="45"/>
      <c r="Z4" s="45"/>
    </row>
    <row r="5" spans="2:26" ht="12.75">
      <c r="B5" s="8"/>
      <c r="C5" s="9"/>
      <c r="D5" s="9"/>
      <c r="E5" s="53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3"/>
    </row>
    <row r="6" spans="2:26" ht="12.75">
      <c r="B6" s="34" t="s">
        <v>2</v>
      </c>
      <c r="C6" s="35"/>
      <c r="D6" s="35"/>
      <c r="E6" s="54" t="s">
        <v>0</v>
      </c>
      <c r="F6" s="21">
        <v>2005</v>
      </c>
      <c r="G6" s="21">
        <v>2006</v>
      </c>
      <c r="H6" s="112">
        <v>2007</v>
      </c>
      <c r="I6" s="112">
        <v>2008</v>
      </c>
      <c r="J6" s="112">
        <v>2009</v>
      </c>
      <c r="K6" s="112">
        <v>2010</v>
      </c>
      <c r="L6" s="112">
        <v>2011</v>
      </c>
      <c r="M6" s="112">
        <v>2012</v>
      </c>
      <c r="N6" s="112">
        <v>2013</v>
      </c>
      <c r="O6" s="112">
        <v>2014</v>
      </c>
      <c r="P6" s="112">
        <v>2015</v>
      </c>
      <c r="Q6" s="112">
        <v>2016</v>
      </c>
      <c r="R6" s="112">
        <v>2017</v>
      </c>
      <c r="S6" s="112">
        <v>2018</v>
      </c>
      <c r="T6" s="112">
        <v>2019</v>
      </c>
      <c r="U6" s="112">
        <v>2020</v>
      </c>
      <c r="V6" s="112">
        <v>2021</v>
      </c>
      <c r="W6" s="112">
        <v>2022</v>
      </c>
      <c r="X6" s="112">
        <v>2023</v>
      </c>
      <c r="Y6" s="112">
        <v>2024</v>
      </c>
      <c r="Z6" s="141">
        <v>2025</v>
      </c>
    </row>
    <row r="7" spans="2:26" ht="12.75">
      <c r="B7" s="10"/>
      <c r="C7" s="6"/>
      <c r="D7" s="6"/>
      <c r="E7" s="55"/>
      <c r="F7" s="235"/>
      <c r="G7" s="23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248"/>
    </row>
    <row r="8" spans="2:26" ht="12.75">
      <c r="B8" s="8"/>
      <c r="C8" s="1"/>
      <c r="D8" s="1"/>
      <c r="E8" s="53"/>
      <c r="F8" s="9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83"/>
    </row>
    <row r="9" spans="2:26" ht="12.75">
      <c r="B9" s="19" t="s">
        <v>184</v>
      </c>
      <c r="C9" s="45"/>
      <c r="D9" s="45"/>
      <c r="E9" s="55"/>
      <c r="F9" s="76"/>
      <c r="G9" s="129"/>
      <c r="H9" s="99"/>
      <c r="I9" s="99"/>
      <c r="J9" s="99"/>
      <c r="K9" s="99"/>
      <c r="L9" s="99"/>
      <c r="M9" s="99"/>
      <c r="N9" s="99"/>
      <c r="O9" s="99"/>
      <c r="P9" s="99"/>
      <c r="Q9" s="76"/>
      <c r="R9" s="99"/>
      <c r="S9" s="99"/>
      <c r="T9" s="99"/>
      <c r="U9" s="99"/>
      <c r="V9" s="99"/>
      <c r="W9" s="99"/>
      <c r="X9" s="99"/>
      <c r="Y9" s="99"/>
      <c r="Z9" s="124"/>
    </row>
    <row r="10" spans="2:26" ht="12.75">
      <c r="B10" s="4" t="s">
        <v>140</v>
      </c>
      <c r="C10" s="45"/>
      <c r="D10" s="45"/>
      <c r="E10" s="257" t="s">
        <v>166</v>
      </c>
      <c r="F10" s="241"/>
      <c r="G10" s="282">
        <v>0.0012133178705371706</v>
      </c>
      <c r="H10" s="259">
        <v>0.0037574288991648677</v>
      </c>
      <c r="I10" s="259">
        <v>0.006641593810641524</v>
      </c>
      <c r="J10" s="259">
        <v>0.009553308453126443</v>
      </c>
      <c r="K10" s="259">
        <v>0.013532924759071613</v>
      </c>
      <c r="L10" s="259">
        <v>0.014813831823476764</v>
      </c>
      <c r="M10" s="259">
        <v>0.016122057771621134</v>
      </c>
      <c r="N10" s="259">
        <v>0.017446810688940304</v>
      </c>
      <c r="O10" s="259">
        <v>0.01877632887490975</v>
      </c>
      <c r="P10" s="259">
        <v>0.012923538132138115</v>
      </c>
      <c r="Q10" s="259">
        <v>0.022349921066257536</v>
      </c>
      <c r="R10" s="259">
        <v>0.023579573087102908</v>
      </c>
      <c r="S10" s="259">
        <v>0.024699809647100703</v>
      </c>
      <c r="T10" s="259">
        <v>0.02569031387803359</v>
      </c>
      <c r="U10" s="259">
        <v>0.02653261925108387</v>
      </c>
      <c r="V10" s="259">
        <v>0.02737492462413415</v>
      </c>
      <c r="W10" s="259">
        <v>0.028217229997184432</v>
      </c>
      <c r="X10" s="259">
        <v>0.029059535370234712</v>
      </c>
      <c r="Y10" s="259">
        <v>0.029901840743284995</v>
      </c>
      <c r="Z10" s="260">
        <v>0.030744146116335278</v>
      </c>
    </row>
    <row r="11" spans="2:26" ht="12.75">
      <c r="B11" s="4" t="s">
        <v>141</v>
      </c>
      <c r="C11" s="45"/>
      <c r="D11" s="45"/>
      <c r="E11" s="257" t="s">
        <v>166</v>
      </c>
      <c r="F11" s="241"/>
      <c r="G11" s="282">
        <v>0.0004878443951612904</v>
      </c>
      <c r="H11" s="259">
        <v>0.006370086224071963</v>
      </c>
      <c r="I11" s="259">
        <v>0.010895729944264826</v>
      </c>
      <c r="J11" s="259">
        <v>0.01775568479232203</v>
      </c>
      <c r="K11" s="259">
        <v>0.02515216037661271</v>
      </c>
      <c r="L11" s="259">
        <v>0.02753284160295721</v>
      </c>
      <c r="M11" s="259">
        <v>0.029964297436960587</v>
      </c>
      <c r="N11" s="259">
        <v>0.032426470132738076</v>
      </c>
      <c r="O11" s="259">
        <v>0.03489749950979203</v>
      </c>
      <c r="P11" s="259">
        <v>0.023847883949463425</v>
      </c>
      <c r="Q11" s="259">
        <v>0.041242446025080634</v>
      </c>
      <c r="R11" s="259">
        <v>0.043511530419115076</v>
      </c>
      <c r="S11" s="259">
        <v>0.04557870979411443</v>
      </c>
      <c r="T11" s="259">
        <v>0.04740649330890891</v>
      </c>
      <c r="U11" s="259">
        <v>0.04896080456493872</v>
      </c>
      <c r="V11" s="259">
        <v>0.050515115820968515</v>
      </c>
      <c r="W11" s="259">
        <v>0.05206942707699831</v>
      </c>
      <c r="X11" s="259">
        <v>0.05362373833302811</v>
      </c>
      <c r="Y11" s="259">
        <v>0.05517804958905791</v>
      </c>
      <c r="Z11" s="260">
        <v>0.05673236084508772</v>
      </c>
    </row>
    <row r="12" spans="2:26" ht="12.75">
      <c r="B12" s="4" t="s">
        <v>180</v>
      </c>
      <c r="C12" s="45"/>
      <c r="D12" s="45"/>
      <c r="E12" s="257" t="s">
        <v>166</v>
      </c>
      <c r="F12" s="241"/>
      <c r="G12" s="282">
        <v>0</v>
      </c>
      <c r="H12" s="259">
        <v>0.0028951780628488945</v>
      </c>
      <c r="I12" s="259">
        <v>0.00305167417435424</v>
      </c>
      <c r="J12" s="259">
        <v>0.0032081702858595858</v>
      </c>
      <c r="K12" s="259">
        <v>0.0045445959696421845</v>
      </c>
      <c r="L12" s="259">
        <v>0.004974747262582736</v>
      </c>
      <c r="M12" s="259">
        <v>0.005414072720838376</v>
      </c>
      <c r="N12" s="259">
        <v>0.005858948228240032</v>
      </c>
      <c r="O12" s="259">
        <v>0.006305423997306322</v>
      </c>
      <c r="P12" s="259">
        <v>0.004147146954891659</v>
      </c>
      <c r="Q12" s="259">
        <v>0.0071720612532184475</v>
      </c>
      <c r="R12" s="259">
        <v>0.007566655023259157</v>
      </c>
      <c r="S12" s="259">
        <v>0.007926137511030837</v>
      </c>
      <c r="T12" s="259">
        <v>0.00824398905935455</v>
      </c>
      <c r="U12" s="259">
        <v>0.008514283782612073</v>
      </c>
      <c r="V12" s="259">
        <v>0.0087845785058696</v>
      </c>
      <c r="W12" s="259">
        <v>0.009054873229127125</v>
      </c>
      <c r="X12" s="259">
        <v>0.009325167952384653</v>
      </c>
      <c r="Y12" s="259">
        <v>0.009595462675642178</v>
      </c>
      <c r="Z12" s="260">
        <v>0.009865757398899704</v>
      </c>
    </row>
    <row r="13" spans="2:26" ht="12.75">
      <c r="B13" s="2"/>
      <c r="C13" s="45"/>
      <c r="D13" s="45"/>
      <c r="E13" s="258"/>
      <c r="F13" s="60"/>
      <c r="G13" s="283"/>
      <c r="H13" s="163"/>
      <c r="I13" s="163"/>
      <c r="J13" s="163"/>
      <c r="K13" s="163"/>
      <c r="L13" s="163"/>
      <c r="M13" s="163"/>
      <c r="N13" s="163"/>
      <c r="O13" s="163"/>
      <c r="P13" s="163"/>
      <c r="Q13" s="179"/>
      <c r="R13" s="163"/>
      <c r="S13" s="163"/>
      <c r="T13" s="163"/>
      <c r="U13" s="163"/>
      <c r="V13" s="163"/>
      <c r="W13" s="163"/>
      <c r="X13" s="163"/>
      <c r="Y13" s="163"/>
      <c r="Z13" s="181"/>
    </row>
    <row r="14" spans="2:26" ht="12.75">
      <c r="B14" s="2"/>
      <c r="C14" s="45" t="s">
        <v>158</v>
      </c>
      <c r="D14" s="45"/>
      <c r="E14" s="257" t="s">
        <v>166</v>
      </c>
      <c r="F14" s="60"/>
      <c r="G14" s="261">
        <v>0.001701162265698461</v>
      </c>
      <c r="H14" s="179">
        <v>0.013022693186085725</v>
      </c>
      <c r="I14" s="179">
        <v>0.02058899792926059</v>
      </c>
      <c r="J14" s="179">
        <v>0.03051716353130806</v>
      </c>
      <c r="K14" s="179">
        <v>0.0432296811053265</v>
      </c>
      <c r="L14" s="179">
        <v>0.04732142068901671</v>
      </c>
      <c r="M14" s="179">
        <v>0.05150042792942009</v>
      </c>
      <c r="N14" s="179">
        <v>0.05573222904991842</v>
      </c>
      <c r="O14" s="179">
        <v>0.0599792523820081</v>
      </c>
      <c r="P14" s="179">
        <v>0.0409185690364932</v>
      </c>
      <c r="Q14" s="179">
        <v>0.07076442834455662</v>
      </c>
      <c r="R14" s="179">
        <v>0.07465775852947715</v>
      </c>
      <c r="S14" s="179">
        <v>0.07820465695224597</v>
      </c>
      <c r="T14" s="179">
        <v>0.08134079624629706</v>
      </c>
      <c r="U14" s="179">
        <v>0.08400770759863466</v>
      </c>
      <c r="V14" s="179">
        <v>0.08667461895097227</v>
      </c>
      <c r="W14" s="179">
        <v>0.08934153030330987</v>
      </c>
      <c r="X14" s="179">
        <v>0.09200844165564748</v>
      </c>
      <c r="Y14" s="179">
        <v>0.09467535300798509</v>
      </c>
      <c r="Z14" s="180">
        <v>0.0973422643603227</v>
      </c>
    </row>
    <row r="15" spans="2:26" ht="12.75">
      <c r="B15" s="10" t="s">
        <v>185</v>
      </c>
      <c r="C15" s="45"/>
      <c r="D15" s="45"/>
      <c r="E15" s="258"/>
      <c r="F15" s="60"/>
      <c r="G15" s="283"/>
      <c r="H15" s="163"/>
      <c r="I15" s="163"/>
      <c r="J15" s="163"/>
      <c r="K15" s="163"/>
      <c r="L15" s="163"/>
      <c r="M15" s="163"/>
      <c r="N15" s="163"/>
      <c r="O15" s="163"/>
      <c r="P15" s="163"/>
      <c r="Q15" s="179"/>
      <c r="R15" s="163"/>
      <c r="S15" s="163"/>
      <c r="T15" s="163"/>
      <c r="U15" s="163"/>
      <c r="V15" s="163"/>
      <c r="W15" s="163"/>
      <c r="X15" s="163"/>
      <c r="Y15" s="163"/>
      <c r="Z15" s="181"/>
    </row>
    <row r="16" spans="2:26" ht="12.75">
      <c r="B16" s="4" t="s">
        <v>142</v>
      </c>
      <c r="C16" s="45"/>
      <c r="D16" s="45"/>
      <c r="E16" s="257" t="s">
        <v>166</v>
      </c>
      <c r="F16" s="60"/>
      <c r="G16" s="261">
        <v>0.025824055098281652</v>
      </c>
      <c r="H16" s="179">
        <v>0.027492776275202566</v>
      </c>
      <c r="I16" s="179">
        <v>0.02694281606262939</v>
      </c>
      <c r="J16" s="179">
        <v>0.030097960898199598</v>
      </c>
      <c r="K16" s="179">
        <v>0.03375300950642805</v>
      </c>
      <c r="L16" s="179">
        <v>0.038983985036351566</v>
      </c>
      <c r="M16" s="179">
        <v>0.044624620529297394</v>
      </c>
      <c r="N16" s="179">
        <v>0.050659158940858574</v>
      </c>
      <c r="O16" s="179">
        <v>0.05706434211834807</v>
      </c>
      <c r="P16" s="179">
        <v>0.06380915378953016</v>
      </c>
      <c r="Q16" s="179">
        <v>0.07071660452734321</v>
      </c>
      <c r="R16" s="179">
        <v>0.07769676459381457</v>
      </c>
      <c r="S16" s="179">
        <v>0.08061963156451155</v>
      </c>
      <c r="T16" s="179">
        <v>0.08315649041772742</v>
      </c>
      <c r="U16" s="179">
        <v>0.0852616069950407</v>
      </c>
      <c r="V16" s="179">
        <v>0.08742001485222664</v>
      </c>
      <c r="W16" s="179">
        <v>0.0896330630644581</v>
      </c>
      <c r="X16" s="179">
        <v>0.09190213485890862</v>
      </c>
      <c r="Y16" s="179">
        <v>0.09422864847931417</v>
      </c>
      <c r="Z16" s="180">
        <v>0.09661405807242206</v>
      </c>
    </row>
    <row r="17" spans="2:26" ht="12.75">
      <c r="B17" s="2"/>
      <c r="C17" s="45"/>
      <c r="D17" s="45"/>
      <c r="E17" s="258"/>
      <c r="F17" s="60"/>
      <c r="G17" s="28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81"/>
    </row>
    <row r="18" spans="2:26" ht="12.75">
      <c r="B18" s="4" t="s">
        <v>143</v>
      </c>
      <c r="C18" s="45"/>
      <c r="D18" s="45"/>
      <c r="E18" s="257" t="s">
        <v>166</v>
      </c>
      <c r="F18" s="60"/>
      <c r="G18" s="261">
        <v>0.002864388643539664</v>
      </c>
      <c r="H18" s="179">
        <v>0.002981408756753313</v>
      </c>
      <c r="I18" s="179">
        <v>0.003087911301182664</v>
      </c>
      <c r="J18" s="179">
        <v>0.0031820855528802146</v>
      </c>
      <c r="K18" s="179">
        <v>0.0032652997069726212</v>
      </c>
      <c r="L18" s="179">
        <v>0.0036775790016922967</v>
      </c>
      <c r="M18" s="179">
        <v>0.004112731177043894</v>
      </c>
      <c r="N18" s="179">
        <v>0.004574433419974615</v>
      </c>
      <c r="O18" s="179">
        <v>0.005063108900560373</v>
      </c>
      <c r="P18" s="179">
        <v>0.005579100767555713</v>
      </c>
      <c r="Q18" s="179">
        <v>0.005891894927162501</v>
      </c>
      <c r="R18" s="179">
        <v>0.006201887859311061</v>
      </c>
      <c r="S18" s="179">
        <v>0.0065068624455890305</v>
      </c>
      <c r="T18" s="179">
        <v>0.0068045367893520645</v>
      </c>
      <c r="U18" s="179">
        <v>0.007092591042957492</v>
      </c>
      <c r="V18" s="179">
        <v>0.00727213998520996</v>
      </c>
      <c r="W18" s="179">
        <v>0.007456234208935551</v>
      </c>
      <c r="X18" s="179">
        <v>0.007644988777934752</v>
      </c>
      <c r="Y18" s="179">
        <v>0.007838521668848172</v>
      </c>
      <c r="Z18" s="180">
        <v>0.008036953844895067</v>
      </c>
    </row>
    <row r="19" spans="2:26" ht="12.75">
      <c r="B19" s="2"/>
      <c r="C19" s="45"/>
      <c r="D19" s="45"/>
      <c r="E19" s="258"/>
      <c r="F19" s="60"/>
      <c r="G19" s="28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81"/>
    </row>
    <row r="20" spans="2:26" ht="12.75">
      <c r="B20" s="4" t="s">
        <v>144</v>
      </c>
      <c r="C20" s="45"/>
      <c r="D20" s="45"/>
      <c r="E20" s="120"/>
      <c r="G20" s="245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6"/>
    </row>
    <row r="21" spans="2:26" ht="12.75">
      <c r="B21" s="4"/>
      <c r="C21" s="45" t="s">
        <v>163</v>
      </c>
      <c r="D21" s="45"/>
      <c r="E21" s="257" t="s">
        <v>166</v>
      </c>
      <c r="F21" s="60"/>
      <c r="G21" s="261">
        <v>0.10408453410389612</v>
      </c>
      <c r="H21" s="179">
        <v>0.10261133762119483</v>
      </c>
      <c r="I21" s="179">
        <v>0.09989213717423316</v>
      </c>
      <c r="J21" s="179">
        <v>0.09589645168726382</v>
      </c>
      <c r="K21" s="179">
        <v>0.09062214684446433</v>
      </c>
      <c r="L21" s="179">
        <v>0.09321091950598787</v>
      </c>
      <c r="M21" s="179">
        <v>0.095479578495998</v>
      </c>
      <c r="N21" s="179">
        <v>0.09739904726369342</v>
      </c>
      <c r="O21" s="179">
        <v>0.09894376197819128</v>
      </c>
      <c r="P21" s="179">
        <v>0.10009221635829528</v>
      </c>
      <c r="Q21" s="179">
        <v>0.10063089446815082</v>
      </c>
      <c r="R21" s="179">
        <v>0.10054517185434463</v>
      </c>
      <c r="S21" s="179">
        <v>0.09983187025779304</v>
      </c>
      <c r="T21" s="179">
        <v>0.09849949875858324</v>
      </c>
      <c r="U21" s="179">
        <v>0.09656813603782675</v>
      </c>
      <c r="V21" s="179">
        <v>0.09656813603782675</v>
      </c>
      <c r="W21" s="179">
        <v>0.09656813603782675</v>
      </c>
      <c r="X21" s="179">
        <v>0.09656813603782675</v>
      </c>
      <c r="Y21" s="179">
        <v>0.09656813603782675</v>
      </c>
      <c r="Z21" s="180">
        <v>0.09656813603782675</v>
      </c>
    </row>
    <row r="22" spans="2:26" ht="12.75">
      <c r="B22" s="4"/>
      <c r="C22" s="45" t="s">
        <v>164</v>
      </c>
      <c r="D22" s="45"/>
      <c r="E22" s="257" t="s">
        <v>166</v>
      </c>
      <c r="F22" s="60"/>
      <c r="G22" s="261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  <c r="M22" s="179">
        <v>0</v>
      </c>
      <c r="N22" s="179">
        <v>0</v>
      </c>
      <c r="O22" s="179">
        <v>0</v>
      </c>
      <c r="P22" s="179">
        <v>0</v>
      </c>
      <c r="Q22" s="179">
        <v>0</v>
      </c>
      <c r="R22" s="179">
        <v>0</v>
      </c>
      <c r="S22" s="179">
        <v>0</v>
      </c>
      <c r="T22" s="179">
        <v>0</v>
      </c>
      <c r="U22" s="179">
        <v>0</v>
      </c>
      <c r="V22" s="179">
        <v>0</v>
      </c>
      <c r="W22" s="179">
        <v>0</v>
      </c>
      <c r="X22" s="179">
        <v>0</v>
      </c>
      <c r="Y22" s="179">
        <v>0</v>
      </c>
      <c r="Z22" s="180">
        <v>0</v>
      </c>
    </row>
    <row r="23" spans="2:26" ht="12.75">
      <c r="B23" s="4"/>
      <c r="C23" s="45"/>
      <c r="D23" s="45"/>
      <c r="E23" s="257"/>
      <c r="F23" s="60"/>
      <c r="G23" s="261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</row>
    <row r="24" spans="2:26" ht="12.75">
      <c r="B24" s="299" t="s">
        <v>215</v>
      </c>
      <c r="C24" s="45"/>
      <c r="D24" s="45"/>
      <c r="E24" s="257" t="s">
        <v>166</v>
      </c>
      <c r="F24" s="300"/>
      <c r="G24" s="179">
        <v>0.0029882204093661857</v>
      </c>
      <c r="H24" s="179">
        <v>0.004704442433588364</v>
      </c>
      <c r="I24" s="179">
        <v>0.007226741704327291</v>
      </c>
      <c r="J24" s="179">
        <v>0.01086082063829385</v>
      </c>
      <c r="K24" s="179">
        <v>0.015995638352612522</v>
      </c>
      <c r="L24" s="179">
        <v>0.021152347488949806</v>
      </c>
      <c r="M24" s="179">
        <v>0.0276682030011965</v>
      </c>
      <c r="N24" s="179">
        <v>0.035856809520196535</v>
      </c>
      <c r="O24" s="179">
        <v>0.04606366511863197</v>
      </c>
      <c r="P24" s="179">
        <v>0.05859570195800299</v>
      </c>
      <c r="Q24" s="179">
        <v>0.07112836983566749</v>
      </c>
      <c r="R24" s="179">
        <v>0.0855550991580817</v>
      </c>
      <c r="S24" s="179">
        <v>0.10196719625134505</v>
      </c>
      <c r="T24" s="179">
        <v>0.12041254867001068</v>
      </c>
      <c r="U24" s="179">
        <v>0.14088490105100432</v>
      </c>
      <c r="V24" s="179">
        <v>0.1621466991054465</v>
      </c>
      <c r="W24" s="179">
        <v>0.18661724453548026</v>
      </c>
      <c r="X24" s="179">
        <v>0.21478078894080568</v>
      </c>
      <c r="Y24" s="179">
        <v>0.24719466527791548</v>
      </c>
      <c r="Z24" s="180">
        <v>0.28450031701253053</v>
      </c>
    </row>
    <row r="25" spans="2:26" ht="12.75">
      <c r="B25" s="4"/>
      <c r="C25" s="45"/>
      <c r="D25" s="45"/>
      <c r="E25" s="257"/>
      <c r="F25" s="60"/>
      <c r="G25" s="261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80"/>
    </row>
    <row r="26" spans="2:26" ht="12.75">
      <c r="B26" s="19" t="s">
        <v>199</v>
      </c>
      <c r="C26" s="45"/>
      <c r="D26" s="45"/>
      <c r="E26" s="257" t="s">
        <v>166</v>
      </c>
      <c r="F26" s="179">
        <v>0.025</v>
      </c>
      <c r="G26" s="261">
        <v>0</v>
      </c>
      <c r="H26" s="179">
        <v>0.0286758</v>
      </c>
      <c r="I26" s="179">
        <v>0.030453699600000002</v>
      </c>
      <c r="J26" s="179">
        <v>0</v>
      </c>
      <c r="K26" s="179">
        <v>0</v>
      </c>
      <c r="L26" s="179">
        <v>0</v>
      </c>
      <c r="M26" s="179">
        <v>0</v>
      </c>
      <c r="N26" s="179">
        <v>0</v>
      </c>
      <c r="O26" s="179">
        <v>0</v>
      </c>
      <c r="P26" s="179">
        <v>0</v>
      </c>
      <c r="Q26" s="179">
        <v>0</v>
      </c>
      <c r="R26" s="179">
        <v>0</v>
      </c>
      <c r="S26" s="179">
        <v>0</v>
      </c>
      <c r="T26" s="179">
        <v>0</v>
      </c>
      <c r="U26" s="179">
        <v>0</v>
      </c>
      <c r="V26" s="179">
        <v>0</v>
      </c>
      <c r="W26" s="179">
        <v>0</v>
      </c>
      <c r="X26" s="179">
        <v>0</v>
      </c>
      <c r="Y26" s="179">
        <v>0</v>
      </c>
      <c r="Z26" s="180">
        <v>0</v>
      </c>
    </row>
    <row r="27" spans="2:26" ht="12.75">
      <c r="B27" s="10"/>
      <c r="C27" s="45"/>
      <c r="D27" s="45"/>
      <c r="E27" s="258"/>
      <c r="F27" s="60"/>
      <c r="G27" s="283"/>
      <c r="H27" s="163"/>
      <c r="I27" s="163"/>
      <c r="J27" s="163"/>
      <c r="K27" s="163"/>
      <c r="L27" s="163"/>
      <c r="M27" s="163"/>
      <c r="N27" s="163"/>
      <c r="O27" s="163"/>
      <c r="P27" s="163"/>
      <c r="Q27" s="179"/>
      <c r="R27" s="163"/>
      <c r="S27" s="163"/>
      <c r="T27" s="163"/>
      <c r="U27" s="163"/>
      <c r="V27" s="163"/>
      <c r="W27" s="163"/>
      <c r="X27" s="163"/>
      <c r="Y27" s="163"/>
      <c r="Z27" s="181"/>
    </row>
    <row r="28" spans="2:26" ht="12.75">
      <c r="B28" s="19" t="s">
        <v>181</v>
      </c>
      <c r="C28" s="45"/>
      <c r="D28" s="45"/>
      <c r="E28" s="257"/>
      <c r="F28" s="60"/>
      <c r="G28" s="84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33"/>
    </row>
    <row r="29" spans="2:26" ht="12.75">
      <c r="B29" s="4" t="s">
        <v>182</v>
      </c>
      <c r="C29" s="45"/>
      <c r="D29" s="45"/>
      <c r="E29" s="257" t="s">
        <v>166</v>
      </c>
      <c r="F29" s="60"/>
      <c r="G29" s="261">
        <v>0.020816906820779225</v>
      </c>
      <c r="H29" s="179">
        <v>0.02052226752423897</v>
      </c>
      <c r="I29" s="179">
        <v>0.019978427434846634</v>
      </c>
      <c r="J29" s="179">
        <v>0.019179290337452765</v>
      </c>
      <c r="K29" s="179">
        <v>0.01812442936889287</v>
      </c>
      <c r="L29" s="179">
        <v>0.018642183901197575</v>
      </c>
      <c r="M29" s="179">
        <v>0.019095915699199602</v>
      </c>
      <c r="N29" s="179">
        <v>0.019479809452738684</v>
      </c>
      <c r="O29" s="179">
        <v>0.019788752395638258</v>
      </c>
      <c r="P29" s="179">
        <v>0.020018443271659057</v>
      </c>
      <c r="Q29" s="179">
        <v>0.020126178893630164</v>
      </c>
      <c r="R29" s="179">
        <v>0.020109034370868927</v>
      </c>
      <c r="S29" s="179">
        <v>0.01996637405155861</v>
      </c>
      <c r="T29" s="179">
        <v>0.01969989975171665</v>
      </c>
      <c r="U29" s="179">
        <v>0.019313627207565354</v>
      </c>
      <c r="V29" s="179">
        <v>0.019313627207565354</v>
      </c>
      <c r="W29" s="179">
        <v>0.019313627207565354</v>
      </c>
      <c r="X29" s="179">
        <v>0.019313627207565354</v>
      </c>
      <c r="Y29" s="179">
        <v>0.019313627207565354</v>
      </c>
      <c r="Z29" s="180">
        <v>0.019313627207565354</v>
      </c>
    </row>
    <row r="30" spans="2:26" ht="12.75">
      <c r="B30" s="4" t="s">
        <v>186</v>
      </c>
      <c r="C30" s="45"/>
      <c r="D30" s="45"/>
      <c r="E30" s="257" t="s">
        <v>166</v>
      </c>
      <c r="F30" s="60"/>
      <c r="G30" s="261">
        <v>0.006418636342694631</v>
      </c>
      <c r="H30" s="179">
        <v>0.006855103613997865</v>
      </c>
      <c r="I30" s="179">
        <v>0.007280120038065732</v>
      </c>
      <c r="J30" s="179">
        <v>0.007687806760197413</v>
      </c>
      <c r="K30" s="179">
        <v>0.008072197098207284</v>
      </c>
      <c r="L30" s="179">
        <v>0.008443518164724821</v>
      </c>
      <c r="M30" s="179">
        <v>0.008798145927643263</v>
      </c>
      <c r="N30" s="179">
        <v>0.009132475472893708</v>
      </c>
      <c r="O30" s="179">
        <v>0.009442979638972093</v>
      </c>
      <c r="P30" s="179">
        <v>0.009726269028141256</v>
      </c>
      <c r="Q30" s="179">
        <v>0.009959699484816646</v>
      </c>
      <c r="R30" s="179">
        <v>0.010138974075543346</v>
      </c>
      <c r="S30" s="179">
        <v>0.010260641764449865</v>
      </c>
      <c r="T30" s="179">
        <v>0.010322205615036564</v>
      </c>
      <c r="U30" s="179">
        <v>0.010322205615036564</v>
      </c>
      <c r="V30" s="179">
        <v>0.010322205615036564</v>
      </c>
      <c r="W30" s="179">
        <v>0.010322205615036564</v>
      </c>
      <c r="X30" s="179">
        <v>0.010322205615036564</v>
      </c>
      <c r="Y30" s="179">
        <v>0.010322205615036564</v>
      </c>
      <c r="Z30" s="180">
        <v>0.010322205615036564</v>
      </c>
    </row>
    <row r="31" spans="2:26" ht="12.75">
      <c r="B31" s="19"/>
      <c r="C31" s="45"/>
      <c r="D31" s="45"/>
      <c r="E31" s="258"/>
      <c r="F31" s="60"/>
      <c r="G31" s="261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80"/>
    </row>
    <row r="32" spans="2:26" ht="12.75">
      <c r="B32" s="19" t="s">
        <v>183</v>
      </c>
      <c r="C32" s="45"/>
      <c r="D32" s="45"/>
      <c r="E32" s="257" t="s">
        <v>166</v>
      </c>
      <c r="F32" s="60"/>
      <c r="G32" s="261">
        <v>0</v>
      </c>
      <c r="H32" s="179">
        <v>0</v>
      </c>
      <c r="I32" s="179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9">
        <v>0</v>
      </c>
      <c r="Q32" s="179">
        <v>0</v>
      </c>
      <c r="R32" s="179">
        <v>0</v>
      </c>
      <c r="S32" s="179">
        <v>0</v>
      </c>
      <c r="T32" s="179">
        <v>0</v>
      </c>
      <c r="U32" s="179">
        <v>0</v>
      </c>
      <c r="V32" s="179">
        <v>0</v>
      </c>
      <c r="W32" s="179">
        <v>0</v>
      </c>
      <c r="X32" s="179">
        <v>0</v>
      </c>
      <c r="Y32" s="179">
        <v>0</v>
      </c>
      <c r="Z32" s="180">
        <v>0</v>
      </c>
    </row>
    <row r="33" spans="2:26" ht="12.75" hidden="1" outlineLevel="1">
      <c r="B33" s="4" t="s">
        <v>145</v>
      </c>
      <c r="C33" s="45"/>
      <c r="D33" s="45"/>
      <c r="E33" s="257" t="s">
        <v>166</v>
      </c>
      <c r="F33" s="60"/>
      <c r="G33" s="261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80"/>
    </row>
    <row r="34" spans="2:26" ht="12.75" hidden="1" outlineLevel="1">
      <c r="B34" s="4" t="s">
        <v>146</v>
      </c>
      <c r="C34" s="45"/>
      <c r="D34" s="45"/>
      <c r="E34" s="257" t="s">
        <v>166</v>
      </c>
      <c r="F34" s="60"/>
      <c r="G34" s="261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80"/>
    </row>
    <row r="35" spans="2:26" ht="12.75" hidden="1" outlineLevel="1">
      <c r="B35" s="4" t="s">
        <v>147</v>
      </c>
      <c r="C35" s="45"/>
      <c r="D35" s="45"/>
      <c r="E35" s="257" t="s">
        <v>166</v>
      </c>
      <c r="F35" s="60"/>
      <c r="G35" s="261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80"/>
    </row>
    <row r="36" spans="2:26" ht="12.75" hidden="1" outlineLevel="1">
      <c r="B36" s="4" t="s">
        <v>148</v>
      </c>
      <c r="C36" s="45"/>
      <c r="D36" s="45"/>
      <c r="E36" s="257" t="s">
        <v>166</v>
      </c>
      <c r="F36" s="60"/>
      <c r="G36" s="261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80"/>
    </row>
    <row r="37" spans="2:26" ht="12.75" collapsed="1">
      <c r="B37" s="4"/>
      <c r="C37" s="45"/>
      <c r="D37" s="45"/>
      <c r="E37" s="257"/>
      <c r="F37" s="60"/>
      <c r="G37" s="283"/>
      <c r="H37" s="163"/>
      <c r="I37" s="163"/>
      <c r="J37" s="163"/>
      <c r="K37" s="163"/>
      <c r="L37" s="163"/>
      <c r="M37" s="163"/>
      <c r="N37" s="163"/>
      <c r="O37" s="163"/>
      <c r="P37" s="163"/>
      <c r="Q37" s="179"/>
      <c r="R37" s="163"/>
      <c r="S37" s="163"/>
      <c r="T37" s="163"/>
      <c r="U37" s="163"/>
      <c r="V37" s="163"/>
      <c r="W37" s="163"/>
      <c r="X37" s="163"/>
      <c r="Y37" s="163"/>
      <c r="Z37" s="181"/>
    </row>
    <row r="38" spans="2:26" ht="12.75">
      <c r="B38" s="4"/>
      <c r="C38" s="171" t="s">
        <v>10</v>
      </c>
      <c r="D38" s="45"/>
      <c r="E38" s="257" t="s">
        <v>166</v>
      </c>
      <c r="F38" s="60"/>
      <c r="G38" s="261">
        <v>0.16469790368425594</v>
      </c>
      <c r="H38" s="179">
        <v>0.20686582941106163</v>
      </c>
      <c r="I38" s="179">
        <v>0.21545085124454544</v>
      </c>
      <c r="J38" s="179">
        <v>0.19742157940559577</v>
      </c>
      <c r="K38" s="179">
        <v>0.21306240198290416</v>
      </c>
      <c r="L38" s="179">
        <v>0.23143195378792064</v>
      </c>
      <c r="M38" s="179">
        <v>0.25127962275979876</v>
      </c>
      <c r="N38" s="179">
        <v>0.27283396312027397</v>
      </c>
      <c r="O38" s="179">
        <v>0.2963458625323502</v>
      </c>
      <c r="P38" s="179">
        <v>0.29873945420967774</v>
      </c>
      <c r="Q38" s="179">
        <v>0.3492180704813274</v>
      </c>
      <c r="R38" s="179">
        <v>0.37490469044144137</v>
      </c>
      <c r="S38" s="179">
        <v>0.39735723328749306</v>
      </c>
      <c r="T38" s="179">
        <v>0.4202359762487236</v>
      </c>
      <c r="U38" s="179">
        <v>0.44345077554806583</v>
      </c>
      <c r="V38" s="179">
        <v>0.469717441754284</v>
      </c>
      <c r="W38" s="179">
        <v>0.4992520409726124</v>
      </c>
      <c r="X38" s="179">
        <v>0.5325403230937252</v>
      </c>
      <c r="Y38" s="179">
        <v>0.5701411572944917</v>
      </c>
      <c r="Z38" s="180">
        <v>0.6126975621505991</v>
      </c>
    </row>
    <row r="39" spans="2:26" ht="12.75">
      <c r="B39" s="72"/>
      <c r="C39" s="40"/>
      <c r="D39" s="40"/>
      <c r="E39" s="73"/>
      <c r="F39" s="94"/>
      <c r="G39" s="284"/>
      <c r="H39" s="114"/>
      <c r="I39" s="114"/>
      <c r="J39" s="114"/>
      <c r="K39" s="114"/>
      <c r="L39" s="114"/>
      <c r="M39" s="114"/>
      <c r="N39" s="114"/>
      <c r="O39" s="114"/>
      <c r="P39" s="114"/>
      <c r="Q39" s="94"/>
      <c r="R39" s="114"/>
      <c r="S39" s="114"/>
      <c r="T39" s="114"/>
      <c r="U39" s="114"/>
      <c r="V39" s="114"/>
      <c r="W39" s="114"/>
      <c r="X39" s="114"/>
      <c r="Y39" s="114"/>
      <c r="Z39" s="143"/>
    </row>
    <row r="40" spans="1:26" ht="12.75">
      <c r="A40" s="45"/>
      <c r="B40" s="3" t="s">
        <v>216</v>
      </c>
      <c r="C40" s="45"/>
      <c r="D40" s="45"/>
      <c r="E40" s="45"/>
      <c r="F40" s="45"/>
      <c r="G40" s="45"/>
      <c r="I40" s="45"/>
      <c r="J40" s="45" t="s">
        <v>217</v>
      </c>
      <c r="K40" s="45"/>
      <c r="L40" s="45"/>
      <c r="M40" s="45"/>
      <c r="P40" s="45"/>
      <c r="Q40" s="45" t="s">
        <v>187</v>
      </c>
      <c r="S40" s="45"/>
      <c r="U40" s="45"/>
      <c r="V40" s="45"/>
      <c r="W40" s="45"/>
      <c r="X40" s="45"/>
      <c r="Y40" s="45"/>
      <c r="Z40" s="45"/>
    </row>
    <row r="41" spans="1:26" ht="12.75">
      <c r="A41" s="45"/>
      <c r="B41" s="58" t="s">
        <v>188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</sheetData>
  <printOptions horizontalCentered="1"/>
  <pageMargins left="0.7480314960629921" right="0.7480314960629921" top="0.7874015748031497" bottom="0.3937007874015748" header="0.31496062992125984" footer="0.31496062992125984"/>
  <pageSetup horizontalDpi="300" verticalDpi="300" orientation="landscape" paperSize="9" scale="80" r:id="rId3"/>
  <headerFooter alignWithMargins="0">
    <oddHeader>&amp;L&amp;"Arial,Regular"&amp;8Feasibility Report - Nambale
Appendix B3&amp;R&amp;"Arial,Regular"&amp;8Nzoia Cluster -Feasibility Report
Phase II Towns - Kakamega, Busia &amp; Nambale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V292"/>
  <sheetViews>
    <sheetView zoomScale="75" zoomScaleNormal="75" workbookViewId="0" topLeftCell="A270">
      <selection activeCell="C281" sqref="C281"/>
    </sheetView>
  </sheetViews>
  <sheetFormatPr defaultColWidth="9.796875" defaultRowHeight="15" outlineLevelRow="3" outlineLevelCol="1"/>
  <cols>
    <col min="1" max="1" width="9.796875" style="45" customWidth="1"/>
    <col min="2" max="2" width="9.3984375" style="45" customWidth="1"/>
    <col min="3" max="3" width="8.09765625" style="45" customWidth="1"/>
    <col min="4" max="4" width="5.3984375" style="45" customWidth="1"/>
    <col min="5" max="5" width="6.8984375" style="45" customWidth="1"/>
    <col min="6" max="6" width="5.796875" style="45" hidden="1" customWidth="1" outlineLevel="1"/>
    <col min="7" max="7" width="5.3984375" style="45" customWidth="1" collapsed="1"/>
    <col min="8" max="21" width="5.3984375" style="45" customWidth="1"/>
    <col min="22" max="25" width="5.3984375" style="45" hidden="1" customWidth="1" outlineLevel="1"/>
    <col min="26" max="26" width="5.3984375" style="45" customWidth="1" collapsed="1"/>
    <col min="27" max="220" width="9.796875" style="45" customWidth="1"/>
    <col min="221" max="16384" width="9.796875" style="45" customWidth="1"/>
  </cols>
  <sheetData>
    <row r="3" spans="2:26" ht="15">
      <c r="B3" s="130"/>
      <c r="C3" s="130"/>
      <c r="D3" s="130"/>
      <c r="E3" s="130"/>
      <c r="F3"/>
      <c r="G3" s="189"/>
      <c r="H3" s="130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2:26" ht="18">
      <c r="B4" s="172" t="s">
        <v>198</v>
      </c>
      <c r="G4" s="100"/>
      <c r="J4" s="100" t="s">
        <v>48</v>
      </c>
      <c r="L4" s="96"/>
      <c r="M4" s="96"/>
      <c r="N4" s="100"/>
      <c r="O4" s="96"/>
      <c r="P4" s="96" t="s">
        <v>165</v>
      </c>
      <c r="Q4" s="96"/>
      <c r="R4" s="159"/>
      <c r="U4" s="96"/>
      <c r="V4" s="159"/>
      <c r="W4" s="96"/>
      <c r="X4" s="96"/>
      <c r="Y4" s="100" t="s">
        <v>48</v>
      </c>
      <c r="Z4" s="96"/>
    </row>
    <row r="6" spans="2:26" ht="12.75">
      <c r="B6" s="8"/>
      <c r="C6" s="9"/>
      <c r="D6" s="9"/>
      <c r="E6" s="267"/>
      <c r="F6" s="8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83"/>
    </row>
    <row r="7" spans="2:26" ht="15" customHeight="1">
      <c r="B7" s="34" t="s">
        <v>2</v>
      </c>
      <c r="C7" s="152"/>
      <c r="D7" s="152"/>
      <c r="E7" s="54" t="s">
        <v>0</v>
      </c>
      <c r="F7" s="21">
        <v>2005</v>
      </c>
      <c r="G7" s="112">
        <v>2006</v>
      </c>
      <c r="H7" s="112">
        <v>2007</v>
      </c>
      <c r="I7" s="112">
        <v>2008</v>
      </c>
      <c r="J7" s="112">
        <v>2009</v>
      </c>
      <c r="K7" s="112">
        <v>2010</v>
      </c>
      <c r="L7" s="112">
        <v>2011</v>
      </c>
      <c r="M7" s="112">
        <v>2012</v>
      </c>
      <c r="N7" s="112">
        <v>2013</v>
      </c>
      <c r="O7" s="112">
        <v>2014</v>
      </c>
      <c r="P7" s="112">
        <v>2015</v>
      </c>
      <c r="Q7" s="112">
        <v>2016</v>
      </c>
      <c r="R7" s="112">
        <v>2017</v>
      </c>
      <c r="S7" s="112">
        <v>2018</v>
      </c>
      <c r="T7" s="112">
        <v>2019</v>
      </c>
      <c r="U7" s="112">
        <v>2020</v>
      </c>
      <c r="V7" s="112">
        <v>2021</v>
      </c>
      <c r="W7" s="112">
        <v>2022</v>
      </c>
      <c r="X7" s="112">
        <v>2023</v>
      </c>
      <c r="Y7" s="112">
        <v>2024</v>
      </c>
      <c r="Z7" s="141">
        <v>2025</v>
      </c>
    </row>
    <row r="8" spans="2:26" ht="12.75">
      <c r="B8" s="10"/>
      <c r="C8" s="96"/>
      <c r="D8" s="96"/>
      <c r="E8" s="107"/>
      <c r="F8" s="23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248"/>
    </row>
    <row r="9" spans="2:26" ht="12.75">
      <c r="B9" s="193" t="s">
        <v>49</v>
      </c>
      <c r="C9" s="1"/>
      <c r="D9" s="65"/>
      <c r="E9" s="267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40"/>
    </row>
    <row r="10" spans="1:26" ht="12.75">
      <c r="A10" s="310" t="s">
        <v>256</v>
      </c>
      <c r="B10" s="4" t="s">
        <v>12</v>
      </c>
      <c r="C10" s="30"/>
      <c r="D10" s="66"/>
      <c r="E10" s="48" t="s">
        <v>166</v>
      </c>
      <c r="F10" s="59">
        <v>0</v>
      </c>
      <c r="G10" s="163">
        <v>0</v>
      </c>
      <c r="H10" s="163">
        <v>0</v>
      </c>
      <c r="I10" s="163">
        <v>0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3">
        <v>0</v>
      </c>
      <c r="Y10" s="163">
        <v>0</v>
      </c>
      <c r="Z10" s="181">
        <v>0</v>
      </c>
    </row>
    <row r="11" spans="1:26" ht="12.75">
      <c r="A11" s="310" t="s">
        <v>256</v>
      </c>
      <c r="B11" s="4" t="s">
        <v>13</v>
      </c>
      <c r="C11" s="92"/>
      <c r="D11" s="66"/>
      <c r="E11" s="56" t="s">
        <v>166</v>
      </c>
      <c r="F11" s="59">
        <v>0</v>
      </c>
      <c r="G11" s="163">
        <v>0</v>
      </c>
      <c r="H11" s="163">
        <v>0</v>
      </c>
      <c r="I11" s="163">
        <v>0</v>
      </c>
      <c r="J11" s="163">
        <v>0</v>
      </c>
      <c r="K11" s="163">
        <v>0</v>
      </c>
      <c r="L11" s="163">
        <v>0</v>
      </c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0.009601056465000002</v>
      </c>
      <c r="W11" s="163">
        <v>0.009601056465000002</v>
      </c>
      <c r="X11" s="163">
        <v>0.009601056465000002</v>
      </c>
      <c r="Y11" s="163">
        <v>0</v>
      </c>
      <c r="Z11" s="181">
        <v>0</v>
      </c>
    </row>
    <row r="12" spans="1:26" ht="12.75">
      <c r="A12" s="310" t="s">
        <v>256</v>
      </c>
      <c r="B12" s="4" t="s">
        <v>156</v>
      </c>
      <c r="C12" s="30"/>
      <c r="D12" s="66"/>
      <c r="E12" s="48" t="s">
        <v>166</v>
      </c>
      <c r="F12" s="59">
        <v>0</v>
      </c>
      <c r="G12" s="163">
        <v>0</v>
      </c>
      <c r="H12" s="163">
        <v>0</v>
      </c>
      <c r="I12" s="163">
        <v>0</v>
      </c>
      <c r="J12" s="163">
        <v>0</v>
      </c>
      <c r="K12" s="163">
        <v>0</v>
      </c>
      <c r="L12" s="163">
        <v>0</v>
      </c>
      <c r="M12" s="163">
        <v>0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3">
        <v>0</v>
      </c>
      <c r="Y12" s="163">
        <v>0</v>
      </c>
      <c r="Z12" s="181">
        <v>0</v>
      </c>
    </row>
    <row r="13" spans="2:26" ht="12.75">
      <c r="B13" s="19" t="s">
        <v>11</v>
      </c>
      <c r="C13" s="30"/>
      <c r="D13" s="66"/>
      <c r="E13" s="107"/>
      <c r="F13" s="168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4"/>
    </row>
    <row r="14" spans="2:26" ht="12.75">
      <c r="B14" s="4" t="s">
        <v>12</v>
      </c>
      <c r="D14" s="33"/>
      <c r="E14" s="48" t="s">
        <v>166</v>
      </c>
      <c r="F14" s="59">
        <v>0</v>
      </c>
      <c r="G14" s="163">
        <v>0</v>
      </c>
      <c r="H14" s="163">
        <v>0</v>
      </c>
      <c r="I14" s="163">
        <v>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3">
        <v>0</v>
      </c>
      <c r="Y14" s="163">
        <v>0</v>
      </c>
      <c r="Z14" s="181">
        <v>0</v>
      </c>
    </row>
    <row r="15" spans="2:26" ht="12.75">
      <c r="B15" s="2"/>
      <c r="D15" s="33"/>
      <c r="E15" s="56"/>
      <c r="F15" s="59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79"/>
      <c r="R15" s="163"/>
      <c r="S15" s="163"/>
      <c r="T15" s="163"/>
      <c r="U15" s="163"/>
      <c r="V15" s="163"/>
      <c r="W15" s="163"/>
      <c r="X15" s="163"/>
      <c r="Y15" s="163"/>
      <c r="Z15" s="181"/>
    </row>
    <row r="16" spans="1:26" ht="12.75">
      <c r="A16" s="310" t="s">
        <v>256</v>
      </c>
      <c r="B16" s="4" t="s">
        <v>13</v>
      </c>
      <c r="D16" s="33"/>
      <c r="E16" s="48" t="s">
        <v>166</v>
      </c>
      <c r="F16" s="59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0.10898928928811485</v>
      </c>
      <c r="R16" s="163">
        <v>0.10898928928811485</v>
      </c>
      <c r="S16" s="163">
        <v>0.10898928928811485</v>
      </c>
      <c r="T16" s="163">
        <v>0</v>
      </c>
      <c r="U16" s="163">
        <v>0</v>
      </c>
      <c r="V16" s="163">
        <v>0</v>
      </c>
      <c r="W16" s="163">
        <v>0</v>
      </c>
      <c r="X16" s="163">
        <v>0</v>
      </c>
      <c r="Y16" s="295">
        <v>0</v>
      </c>
      <c r="Z16" s="181">
        <v>0</v>
      </c>
    </row>
    <row r="17" spans="2:26" ht="12.75">
      <c r="B17" s="19"/>
      <c r="D17" s="33"/>
      <c r="E17" s="56"/>
      <c r="F17" s="59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79"/>
      <c r="R17" s="163"/>
      <c r="S17" s="163"/>
      <c r="T17" s="163"/>
      <c r="U17" s="163"/>
      <c r="V17" s="163"/>
      <c r="W17" s="163"/>
      <c r="X17" s="163"/>
      <c r="Y17" s="163"/>
      <c r="Z17" s="181"/>
    </row>
    <row r="18" spans="1:26" ht="12.75">
      <c r="A18" s="310" t="s">
        <v>256</v>
      </c>
      <c r="B18" s="4" t="s">
        <v>156</v>
      </c>
      <c r="C18" s="30"/>
      <c r="D18" s="66"/>
      <c r="E18" s="48" t="s">
        <v>166</v>
      </c>
      <c r="F18" s="59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0.09702758913331432</v>
      </c>
      <c r="L18" s="163">
        <v>0</v>
      </c>
      <c r="M18" s="163">
        <v>0</v>
      </c>
      <c r="N18" s="163">
        <v>0</v>
      </c>
      <c r="O18" s="163">
        <v>0</v>
      </c>
      <c r="P18" s="163">
        <v>0.09702758913331432</v>
      </c>
      <c r="Q18" s="163">
        <v>0</v>
      </c>
      <c r="R18" s="163">
        <v>0</v>
      </c>
      <c r="S18" s="163">
        <v>0</v>
      </c>
      <c r="T18" s="163">
        <v>0</v>
      </c>
      <c r="U18" s="163">
        <v>0.09702758913331432</v>
      </c>
      <c r="V18" s="163">
        <v>0</v>
      </c>
      <c r="W18" s="163">
        <v>0</v>
      </c>
      <c r="X18" s="163">
        <v>0</v>
      </c>
      <c r="Y18" s="163">
        <v>0</v>
      </c>
      <c r="Z18" s="181">
        <v>0</v>
      </c>
    </row>
    <row r="19" spans="2:26" ht="12.75">
      <c r="B19" s="19"/>
      <c r="D19" s="33"/>
      <c r="E19" s="56"/>
      <c r="F19" s="59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79"/>
      <c r="R19" s="163"/>
      <c r="S19" s="163"/>
      <c r="T19" s="163"/>
      <c r="U19" s="163"/>
      <c r="V19" s="163"/>
      <c r="W19" s="163"/>
      <c r="X19" s="163"/>
      <c r="Y19" s="163"/>
      <c r="Z19" s="181"/>
    </row>
    <row r="20" spans="2:26" ht="12.75">
      <c r="B20" s="115" t="s">
        <v>160</v>
      </c>
      <c r="D20" s="33"/>
      <c r="E20" s="56"/>
      <c r="F20" s="59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79"/>
      <c r="R20" s="163"/>
      <c r="S20" s="163"/>
      <c r="T20" s="163"/>
      <c r="U20" s="163"/>
      <c r="V20" s="163"/>
      <c r="W20" s="163"/>
      <c r="X20" s="163"/>
      <c r="Y20" s="163"/>
      <c r="Z20" s="181"/>
    </row>
    <row r="21" spans="2:26" ht="12.75">
      <c r="B21" s="4" t="s">
        <v>12</v>
      </c>
      <c r="D21" s="33"/>
      <c r="E21" s="48" t="s">
        <v>166</v>
      </c>
      <c r="F21" s="59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79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3">
        <v>0</v>
      </c>
      <c r="Y21" s="163">
        <v>0</v>
      </c>
      <c r="Z21" s="181">
        <v>0</v>
      </c>
    </row>
    <row r="22" spans="2:26" ht="13.5" customHeight="1">
      <c r="B22" s="2"/>
      <c r="D22" s="33"/>
      <c r="E22" s="56"/>
      <c r="F22" s="59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79"/>
      <c r="R22" s="163"/>
      <c r="S22" s="163"/>
      <c r="T22" s="163"/>
      <c r="U22" s="163"/>
      <c r="V22" s="163"/>
      <c r="W22" s="163"/>
      <c r="X22" s="163"/>
      <c r="Y22" s="163"/>
      <c r="Z22" s="181"/>
    </row>
    <row r="23" spans="1:26" ht="12.75">
      <c r="A23" s="310" t="s">
        <v>256</v>
      </c>
      <c r="B23" s="4" t="s">
        <v>13</v>
      </c>
      <c r="D23" s="33"/>
      <c r="E23" s="48" t="s">
        <v>166</v>
      </c>
      <c r="F23" s="59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0.19135115277649659</v>
      </c>
      <c r="R23" s="163">
        <v>0.19135115277649659</v>
      </c>
      <c r="S23" s="163">
        <v>0.19135115277649659</v>
      </c>
      <c r="T23" s="163">
        <v>0</v>
      </c>
      <c r="U23" s="163">
        <v>0</v>
      </c>
      <c r="V23" s="163">
        <v>0</v>
      </c>
      <c r="W23" s="163">
        <v>0</v>
      </c>
      <c r="X23" s="163">
        <v>0</v>
      </c>
      <c r="Y23" s="163">
        <v>0</v>
      </c>
      <c r="Z23" s="181">
        <v>0</v>
      </c>
    </row>
    <row r="24" spans="1:26" ht="13.5" customHeight="1">
      <c r="A24" s="310"/>
      <c r="B24" s="2"/>
      <c r="D24" s="33"/>
      <c r="E24" s="56"/>
      <c r="F24" s="59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79"/>
      <c r="R24" s="163"/>
      <c r="S24" s="163"/>
      <c r="T24" s="163"/>
      <c r="U24" s="163"/>
      <c r="V24" s="163"/>
      <c r="W24" s="163"/>
      <c r="X24" s="163"/>
      <c r="Y24" s="163"/>
      <c r="Z24" s="181"/>
    </row>
    <row r="25" spans="1:26" ht="12.75">
      <c r="A25" s="310" t="s">
        <v>256</v>
      </c>
      <c r="B25" s="4" t="s">
        <v>156</v>
      </c>
      <c r="C25" s="30"/>
      <c r="D25" s="66"/>
      <c r="E25" s="48" t="s">
        <v>166</v>
      </c>
      <c r="F25" s="59">
        <v>0</v>
      </c>
      <c r="G25" s="163">
        <v>0</v>
      </c>
      <c r="H25" s="163">
        <v>0</v>
      </c>
      <c r="I25" s="163">
        <v>0</v>
      </c>
      <c r="J25" s="163">
        <v>0</v>
      </c>
      <c r="K25" s="163">
        <v>0</v>
      </c>
      <c r="L25" s="163">
        <v>0</v>
      </c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0</v>
      </c>
      <c r="X25" s="163">
        <v>0</v>
      </c>
      <c r="Y25" s="163">
        <v>0</v>
      </c>
      <c r="Z25" s="181">
        <v>0</v>
      </c>
    </row>
    <row r="26" spans="2:26" ht="12.75" hidden="1" outlineLevel="1" collapsed="1">
      <c r="B26" s="115" t="s">
        <v>50</v>
      </c>
      <c r="D26" s="33"/>
      <c r="E26" s="56"/>
      <c r="F26" s="59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79"/>
      <c r="R26" s="163"/>
      <c r="S26" s="163"/>
      <c r="T26" s="163"/>
      <c r="U26" s="163"/>
      <c r="V26" s="163"/>
      <c r="W26" s="163"/>
      <c r="X26" s="163"/>
      <c r="Y26" s="163"/>
      <c r="Z26" s="181"/>
    </row>
    <row r="27" spans="2:26" ht="12.75" hidden="1" outlineLevel="1">
      <c r="B27" s="4" t="s">
        <v>12</v>
      </c>
      <c r="D27" s="33"/>
      <c r="E27" s="48" t="s">
        <v>166</v>
      </c>
      <c r="F27" s="59">
        <v>0</v>
      </c>
      <c r="G27" s="179">
        <v>0</v>
      </c>
      <c r="H27" s="179">
        <v>0</v>
      </c>
      <c r="I27" s="179">
        <v>0</v>
      </c>
      <c r="J27" s="179">
        <v>0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80">
        <v>0</v>
      </c>
    </row>
    <row r="28" spans="2:26" ht="12.75" hidden="1" outlineLevel="1">
      <c r="B28" s="2"/>
      <c r="D28" s="33"/>
      <c r="E28" s="56"/>
      <c r="F28" s="59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81"/>
    </row>
    <row r="29" spans="2:26" ht="12.75" hidden="1" outlineLevel="1">
      <c r="B29" s="4" t="s">
        <v>13</v>
      </c>
      <c r="D29" s="33"/>
      <c r="E29" s="48" t="s">
        <v>166</v>
      </c>
      <c r="F29" s="59">
        <v>0</v>
      </c>
      <c r="G29" s="163">
        <v>0</v>
      </c>
      <c r="H29" s="163">
        <v>0</v>
      </c>
      <c r="I29" s="163">
        <v>0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181">
        <v>0</v>
      </c>
    </row>
    <row r="30" spans="2:26" ht="12.75" hidden="1" outlineLevel="1">
      <c r="B30" s="2"/>
      <c r="D30" s="33"/>
      <c r="E30" s="56"/>
      <c r="F30" s="59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81"/>
    </row>
    <row r="31" spans="2:26" ht="12.75" hidden="1" outlineLevel="1">
      <c r="B31" s="4" t="s">
        <v>156</v>
      </c>
      <c r="D31" s="33"/>
      <c r="E31" s="48" t="s">
        <v>166</v>
      </c>
      <c r="F31" s="59">
        <v>0</v>
      </c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81">
        <v>0</v>
      </c>
    </row>
    <row r="32" spans="2:26" ht="12.75" hidden="1" outlineLevel="1">
      <c r="B32" s="10"/>
      <c r="D32" s="33"/>
      <c r="E32" s="56"/>
      <c r="F32" s="59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79"/>
      <c r="R32" s="163"/>
      <c r="S32" s="163"/>
      <c r="T32" s="163"/>
      <c r="U32" s="163"/>
      <c r="V32" s="163"/>
      <c r="W32" s="163"/>
      <c r="X32" s="163"/>
      <c r="Y32" s="163"/>
      <c r="Z32" s="181"/>
    </row>
    <row r="33" spans="2:26" ht="12.75" collapsed="1">
      <c r="B33" s="19" t="s">
        <v>10</v>
      </c>
      <c r="D33" s="33"/>
      <c r="E33" s="48" t="s">
        <v>166</v>
      </c>
      <c r="F33" s="59">
        <v>0</v>
      </c>
      <c r="G33" s="179">
        <v>0</v>
      </c>
      <c r="H33" s="179">
        <v>0</v>
      </c>
      <c r="I33" s="179">
        <v>0</v>
      </c>
      <c r="J33" s="179">
        <v>0</v>
      </c>
      <c r="K33" s="179">
        <v>0.09702758913331432</v>
      </c>
      <c r="L33" s="179">
        <v>0</v>
      </c>
      <c r="M33" s="179">
        <v>0</v>
      </c>
      <c r="N33" s="179">
        <v>0</v>
      </c>
      <c r="O33" s="179">
        <v>0</v>
      </c>
      <c r="P33" s="179">
        <v>0.09702758913331432</v>
      </c>
      <c r="Q33" s="179">
        <v>0.3003404420646114</v>
      </c>
      <c r="R33" s="179">
        <v>0.3003404420646114</v>
      </c>
      <c r="S33" s="179">
        <v>0.3003404420646114</v>
      </c>
      <c r="T33" s="179">
        <v>0</v>
      </c>
      <c r="U33" s="179">
        <v>0.09702758913331432</v>
      </c>
      <c r="V33" s="179">
        <v>0.009601056465000002</v>
      </c>
      <c r="W33" s="179">
        <v>0.009601056465000002</v>
      </c>
      <c r="X33" s="179">
        <v>0.009601056465000002</v>
      </c>
      <c r="Y33" s="179">
        <v>0</v>
      </c>
      <c r="Z33" s="180">
        <v>0</v>
      </c>
    </row>
    <row r="34" spans="2:26" ht="12.75">
      <c r="B34" s="91"/>
      <c r="C34" s="40"/>
      <c r="D34" s="43"/>
      <c r="E34" s="186"/>
      <c r="F34" s="190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61"/>
      <c r="R34" s="147"/>
      <c r="S34" s="147"/>
      <c r="T34" s="147"/>
      <c r="U34" s="147"/>
      <c r="V34" s="147"/>
      <c r="W34" s="147"/>
      <c r="X34" s="147"/>
      <c r="Y34" s="147"/>
      <c r="Z34" s="167"/>
    </row>
    <row r="35" spans="2:26" ht="12.75">
      <c r="B35" s="1" t="s">
        <v>168</v>
      </c>
      <c r="C35" s="1"/>
      <c r="D35" s="1"/>
      <c r="E35" s="1"/>
      <c r="F35" s="74"/>
      <c r="G35" s="74"/>
      <c r="H35" s="74"/>
      <c r="I35" s="24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</row>
    <row r="36" spans="2:26" ht="12.75">
      <c r="B36" s="30"/>
      <c r="C36" s="30"/>
      <c r="D36" s="30"/>
      <c r="E36" s="30"/>
      <c r="F36" s="74"/>
      <c r="G36" s="74"/>
      <c r="H36" s="74"/>
      <c r="I36" s="24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</row>
    <row r="37" spans="6:26" ht="12.75"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6:26" ht="12.75"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 spans="6:26" ht="7.5" customHeight="1"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 spans="2:26" ht="18">
      <c r="B40" s="172" t="s">
        <v>200</v>
      </c>
      <c r="F40" s="125"/>
      <c r="G40" s="198"/>
      <c r="H40" s="125"/>
      <c r="I40" s="125"/>
      <c r="J40" s="199"/>
      <c r="K40" s="198"/>
      <c r="L40" s="199"/>
      <c r="M40" s="199"/>
      <c r="N40" s="199"/>
      <c r="O40" s="199"/>
      <c r="P40" s="199" t="s">
        <v>165</v>
      </c>
      <c r="Q40" s="199"/>
      <c r="R40" s="198"/>
      <c r="S40" s="125"/>
      <c r="T40" s="200"/>
      <c r="U40" s="199"/>
      <c r="V40" s="198"/>
      <c r="W40" s="199"/>
      <c r="X40" s="199"/>
      <c r="Y40" s="199"/>
      <c r="Z40" s="199"/>
    </row>
    <row r="41" spans="6:26" ht="12.75"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97"/>
      <c r="Q41" s="197"/>
      <c r="R41" s="125"/>
      <c r="S41" s="125"/>
      <c r="T41" s="197"/>
      <c r="U41" s="197"/>
      <c r="V41" s="197"/>
      <c r="W41" s="197"/>
      <c r="X41" s="125"/>
      <c r="Y41" s="197"/>
      <c r="Z41" s="197"/>
    </row>
    <row r="42" spans="2:26" ht="12.75">
      <c r="B42" s="8"/>
      <c r="C42" s="9"/>
      <c r="D42" s="9"/>
      <c r="E42" s="20"/>
      <c r="F42" s="201"/>
      <c r="G42" s="202"/>
      <c r="H42" s="202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3"/>
    </row>
    <row r="43" spans="2:26" ht="12.75">
      <c r="B43" s="34" t="s">
        <v>2</v>
      </c>
      <c r="C43" s="152"/>
      <c r="D43" s="152"/>
      <c r="E43" s="11" t="s">
        <v>0</v>
      </c>
      <c r="F43" s="225">
        <v>2005</v>
      </c>
      <c r="G43" s="226">
        <v>2006</v>
      </c>
      <c r="H43" s="226">
        <v>2007</v>
      </c>
      <c r="I43" s="226">
        <v>2008</v>
      </c>
      <c r="J43" s="226">
        <v>2009</v>
      </c>
      <c r="K43" s="226">
        <v>2010</v>
      </c>
      <c r="L43" s="226">
        <v>2011</v>
      </c>
      <c r="M43" s="226">
        <v>2012</v>
      </c>
      <c r="N43" s="226">
        <v>2013</v>
      </c>
      <c r="O43" s="226">
        <v>2014</v>
      </c>
      <c r="P43" s="226">
        <v>2015</v>
      </c>
      <c r="Q43" s="226">
        <v>2016</v>
      </c>
      <c r="R43" s="226">
        <v>2017</v>
      </c>
      <c r="S43" s="226">
        <v>2018</v>
      </c>
      <c r="T43" s="226">
        <v>2019</v>
      </c>
      <c r="U43" s="226">
        <v>2020</v>
      </c>
      <c r="V43" s="226">
        <v>2021</v>
      </c>
      <c r="W43" s="226">
        <v>2022</v>
      </c>
      <c r="X43" s="226">
        <v>2023</v>
      </c>
      <c r="Y43" s="226">
        <v>2024</v>
      </c>
      <c r="Z43" s="227">
        <v>2025</v>
      </c>
    </row>
    <row r="44" spans="2:26" ht="12.75">
      <c r="B44" s="10"/>
      <c r="C44" s="96"/>
      <c r="D44" s="96"/>
      <c r="E44" s="2"/>
      <c r="F44" s="204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6"/>
    </row>
    <row r="45" spans="2:26" ht="12.75">
      <c r="B45" s="13"/>
      <c r="C45" s="1"/>
      <c r="D45" s="65"/>
      <c r="E45" s="53"/>
      <c r="F45" s="201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3"/>
    </row>
    <row r="46" spans="2:26" ht="12.75">
      <c r="B46" s="19" t="s">
        <v>191</v>
      </c>
      <c r="C46" s="30"/>
      <c r="D46" s="66"/>
      <c r="E46" s="55"/>
      <c r="F46" s="216"/>
      <c r="G46" s="217"/>
      <c r="H46" s="217"/>
      <c r="I46" s="217"/>
      <c r="J46" s="217"/>
      <c r="K46" s="217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218"/>
    </row>
    <row r="47" spans="2:26" ht="15">
      <c r="B47" s="19" t="s">
        <v>53</v>
      </c>
      <c r="D47" s="33"/>
      <c r="E47" s="55"/>
      <c r="F47" s="209" t="s">
        <v>51</v>
      </c>
      <c r="G47" s="211" t="s">
        <v>166</v>
      </c>
      <c r="H47" s="337">
        <v>1.7509872923599998</v>
      </c>
      <c r="I47" s="207" t="s">
        <v>52</v>
      </c>
      <c r="J47" s="210"/>
      <c r="K47" s="246">
        <v>10</v>
      </c>
      <c r="L47" s="207" t="s">
        <v>47</v>
      </c>
      <c r="M47" s="210"/>
      <c r="N47" s="340">
        <v>0.025</v>
      </c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218"/>
    </row>
    <row r="48" spans="2:26" ht="15">
      <c r="B48" s="19"/>
      <c r="D48" s="33"/>
      <c r="E48" s="55"/>
      <c r="F48" s="212" t="s">
        <v>54</v>
      </c>
      <c r="G48" s="213"/>
      <c r="H48" s="290">
        <v>40</v>
      </c>
      <c r="I48" s="197" t="s">
        <v>55</v>
      </c>
      <c r="J48" s="213"/>
      <c r="K48" s="247">
        <v>30</v>
      </c>
      <c r="L48" s="197" t="s">
        <v>56</v>
      </c>
      <c r="M48" s="213"/>
      <c r="N48" s="341">
        <v>0.025</v>
      </c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218"/>
    </row>
    <row r="49" spans="2:26" ht="12.75">
      <c r="B49" s="4" t="s">
        <v>57</v>
      </c>
      <c r="D49" s="33"/>
      <c r="E49" s="48" t="s">
        <v>166</v>
      </c>
      <c r="F49" s="129"/>
      <c r="G49" s="63">
        <v>0.07879442815619998</v>
      </c>
      <c r="H49" s="63">
        <v>0.5883317302329599</v>
      </c>
      <c r="I49" s="63">
        <v>0.5428060606316</v>
      </c>
      <c r="J49" s="63">
        <v>0.5428060606316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80">
        <v>0</v>
      </c>
    </row>
    <row r="50" spans="2:26" ht="12.75">
      <c r="B50" s="4" t="s">
        <v>58</v>
      </c>
      <c r="D50" s="33"/>
      <c r="E50" s="48" t="s">
        <v>166</v>
      </c>
      <c r="F50" s="129"/>
      <c r="G50" s="63">
        <v>0.0019698607039049998</v>
      </c>
      <c r="H50" s="63">
        <v>0.016678153959729</v>
      </c>
      <c r="I50" s="63">
        <v>0.030248305475519002</v>
      </c>
      <c r="J50" s="63">
        <v>0.043818456991309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80">
        <v>0</v>
      </c>
    </row>
    <row r="51" spans="2:26" ht="12.75">
      <c r="B51" s="4" t="s">
        <v>59</v>
      </c>
      <c r="D51" s="33"/>
      <c r="E51" s="48" t="s">
        <v>166</v>
      </c>
      <c r="F51" s="129"/>
      <c r="G51" s="63">
        <v>0.07879442815619998</v>
      </c>
      <c r="H51" s="63">
        <v>0.6671261583891599</v>
      </c>
      <c r="I51" s="63">
        <v>1.20993221902076</v>
      </c>
      <c r="J51" s="63">
        <v>1.7527382796523598</v>
      </c>
      <c r="K51" s="63">
        <v>1.7527382796523598</v>
      </c>
      <c r="L51" s="63">
        <v>1.7527382796523598</v>
      </c>
      <c r="M51" s="63">
        <v>1.7527382796523598</v>
      </c>
      <c r="N51" s="63">
        <v>1.7527382796523598</v>
      </c>
      <c r="O51" s="63">
        <v>1.7527382796523598</v>
      </c>
      <c r="P51" s="63">
        <v>1.7527382796523598</v>
      </c>
      <c r="Q51" s="63">
        <v>1.7527382796523598</v>
      </c>
      <c r="R51" s="63">
        <v>1.7527382796523598</v>
      </c>
      <c r="S51" s="63">
        <v>1.7527382796523598</v>
      </c>
      <c r="T51" s="63">
        <v>1.7527382796523598</v>
      </c>
      <c r="U51" s="63">
        <v>1.7527382796523598</v>
      </c>
      <c r="V51" s="63">
        <v>1.7527382796523598</v>
      </c>
      <c r="W51" s="63">
        <v>1.7527382796523598</v>
      </c>
      <c r="X51" s="63">
        <v>1.7527382796523598</v>
      </c>
      <c r="Y51" s="63">
        <v>1.7527382796523598</v>
      </c>
      <c r="Z51" s="80">
        <v>1.7527382796523598</v>
      </c>
    </row>
    <row r="52" spans="2:26" ht="12.75">
      <c r="B52" s="4" t="s">
        <v>60</v>
      </c>
      <c r="D52" s="33"/>
      <c r="E52" s="48" t="s">
        <v>166</v>
      </c>
      <c r="F52" s="129"/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0.0026264809385399992</v>
      </c>
      <c r="R52" s="63">
        <v>0.024864019551511997</v>
      </c>
      <c r="S52" s="63">
        <v>0.06519509351887066</v>
      </c>
      <c r="T52" s="63">
        <v>0.12361970284061599</v>
      </c>
      <c r="U52" s="63">
        <v>0.18204431216236133</v>
      </c>
      <c r="V52" s="63">
        <v>0.24046892148410665</v>
      </c>
      <c r="W52" s="63">
        <v>0.29889353080585196</v>
      </c>
      <c r="X52" s="63">
        <v>0.3573181401275973</v>
      </c>
      <c r="Y52" s="63">
        <v>0.4157427494493426</v>
      </c>
      <c r="Z52" s="80">
        <v>0.4741673587710879</v>
      </c>
    </row>
    <row r="53" spans="2:26" ht="12.75">
      <c r="B53" s="4" t="s">
        <v>47</v>
      </c>
      <c r="D53" s="33"/>
      <c r="E53" s="48" t="s">
        <v>166</v>
      </c>
      <c r="F53" s="129"/>
      <c r="G53" s="63">
        <v>0</v>
      </c>
      <c r="H53" s="63">
        <v>0</v>
      </c>
      <c r="I53" s="63">
        <v>0</v>
      </c>
      <c r="J53" s="63">
        <v>0</v>
      </c>
      <c r="K53" s="63">
        <v>0.043818456991309</v>
      </c>
      <c r="L53" s="63">
        <v>0.043818456991309</v>
      </c>
      <c r="M53" s="63">
        <v>0.043818456991309</v>
      </c>
      <c r="N53" s="63">
        <v>0.043818456991309</v>
      </c>
      <c r="O53" s="63">
        <v>0.043818456991309</v>
      </c>
      <c r="P53" s="63">
        <v>0.043818456991309</v>
      </c>
      <c r="Q53" s="63">
        <v>0.043818456991309</v>
      </c>
      <c r="R53" s="63">
        <v>0.0437527949678455</v>
      </c>
      <c r="S53" s="63">
        <v>0.0431968565025212</v>
      </c>
      <c r="T53" s="63">
        <v>0.04218857965333723</v>
      </c>
      <c r="U53" s="63">
        <v>0.0407279644202936</v>
      </c>
      <c r="V53" s="63">
        <v>0.039267349187249966</v>
      </c>
      <c r="W53" s="63">
        <v>0.037806733954206334</v>
      </c>
      <c r="X53" s="63">
        <v>0.036346118721162696</v>
      </c>
      <c r="Y53" s="63">
        <v>0.034885503488119064</v>
      </c>
      <c r="Z53" s="80">
        <v>0.03342488825507543</v>
      </c>
    </row>
    <row r="54" spans="2:26" ht="12.75">
      <c r="B54" s="4" t="s">
        <v>61</v>
      </c>
      <c r="D54" s="33"/>
      <c r="E54" s="48" t="s">
        <v>166</v>
      </c>
      <c r="F54" s="129"/>
      <c r="G54" s="63">
        <v>0.041804821605094994</v>
      </c>
      <c r="H54" s="63">
        <v>0.027096528349271</v>
      </c>
      <c r="I54" s="63">
        <v>0.013526376833480997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80">
        <v>0</v>
      </c>
    </row>
    <row r="55" spans="2:26" ht="12.75" hidden="1" outlineLevel="1">
      <c r="B55" s="2"/>
      <c r="D55" s="33"/>
      <c r="E55" s="55"/>
      <c r="F55" s="27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195"/>
      <c r="R55" s="125"/>
      <c r="S55" s="125"/>
      <c r="T55" s="125"/>
      <c r="U55" s="125"/>
      <c r="V55" s="125"/>
      <c r="W55" s="125"/>
      <c r="X55" s="125"/>
      <c r="Y55" s="125"/>
      <c r="Z55" s="126"/>
    </row>
    <row r="56" spans="2:26" ht="15" hidden="1" outlineLevel="1">
      <c r="B56" s="19" t="s">
        <v>191</v>
      </c>
      <c r="D56" s="33"/>
      <c r="E56" s="55"/>
      <c r="F56" s="209" t="s">
        <v>51</v>
      </c>
      <c r="G56" s="286" t="s">
        <v>166</v>
      </c>
      <c r="H56" s="287">
        <v>0</v>
      </c>
      <c r="I56" s="207" t="s">
        <v>52</v>
      </c>
      <c r="J56" s="210"/>
      <c r="K56" s="246">
        <v>10</v>
      </c>
      <c r="L56" s="207" t="s">
        <v>47</v>
      </c>
      <c r="M56" s="210"/>
      <c r="N56" s="342">
        <v>0.08</v>
      </c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218"/>
    </row>
    <row r="57" spans="2:26" ht="15" hidden="1" outlineLevel="1">
      <c r="B57" s="19" t="s">
        <v>53</v>
      </c>
      <c r="D57" s="33"/>
      <c r="E57" s="55"/>
      <c r="F57" s="212" t="s">
        <v>54</v>
      </c>
      <c r="G57" s="213"/>
      <c r="H57" s="290">
        <v>20</v>
      </c>
      <c r="I57" s="197" t="s">
        <v>55</v>
      </c>
      <c r="J57" s="213"/>
      <c r="K57" s="247">
        <v>10</v>
      </c>
      <c r="L57" s="197" t="s">
        <v>56</v>
      </c>
      <c r="M57" s="213"/>
      <c r="N57" s="343">
        <v>0.025</v>
      </c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218"/>
    </row>
    <row r="58" spans="2:26" ht="12.75" hidden="1" outlineLevel="1">
      <c r="B58" s="4" t="s">
        <v>57</v>
      </c>
      <c r="D58" s="33"/>
      <c r="E58" s="48" t="s">
        <v>166</v>
      </c>
      <c r="F58" s="194"/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80">
        <v>0</v>
      </c>
    </row>
    <row r="59" spans="2:26" ht="12.75" hidden="1" outlineLevel="1">
      <c r="B59" s="4" t="s">
        <v>58</v>
      </c>
      <c r="D59" s="33"/>
      <c r="E59" s="48" t="s">
        <v>166</v>
      </c>
      <c r="F59" s="194"/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80">
        <v>0</v>
      </c>
    </row>
    <row r="60" spans="2:26" ht="12.75" hidden="1" outlineLevel="1">
      <c r="B60" s="4" t="s">
        <v>59</v>
      </c>
      <c r="D60" s="33"/>
      <c r="E60" s="48" t="s">
        <v>166</v>
      </c>
      <c r="F60" s="27"/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0</v>
      </c>
      <c r="Z60" s="80">
        <v>0</v>
      </c>
    </row>
    <row r="61" spans="2:26" ht="12.75" hidden="1" outlineLevel="1">
      <c r="B61" s="4" t="s">
        <v>60</v>
      </c>
      <c r="D61" s="33"/>
      <c r="E61" s="48" t="s">
        <v>166</v>
      </c>
      <c r="F61" s="27"/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80">
        <v>0</v>
      </c>
    </row>
    <row r="62" spans="2:26" ht="12.75" hidden="1" outlineLevel="1">
      <c r="B62" s="4" t="s">
        <v>47</v>
      </c>
      <c r="D62" s="33"/>
      <c r="E62" s="48" t="s">
        <v>166</v>
      </c>
      <c r="F62" s="27"/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80">
        <v>0</v>
      </c>
    </row>
    <row r="63" spans="2:26" ht="12.75" hidden="1" outlineLevel="2">
      <c r="B63" s="4"/>
      <c r="C63" s="242"/>
      <c r="D63" s="307"/>
      <c r="E63" s="48" t="s">
        <v>166</v>
      </c>
      <c r="F63" s="27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80"/>
    </row>
    <row r="64" spans="2:26" ht="12.75" hidden="1" outlineLevel="1" collapsed="1">
      <c r="B64" s="4" t="s">
        <v>61</v>
      </c>
      <c r="D64" s="33"/>
      <c r="E64" s="48" t="s">
        <v>166</v>
      </c>
      <c r="F64" s="27"/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80">
        <v>0</v>
      </c>
    </row>
    <row r="65" spans="2:26" ht="12.75" hidden="1" outlineLevel="1">
      <c r="B65" s="4"/>
      <c r="D65" s="33"/>
      <c r="E65" s="48"/>
      <c r="F65" s="27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124"/>
    </row>
    <row r="66" spans="2:26" ht="15" hidden="1" outlineLevel="2">
      <c r="B66" s="19"/>
      <c r="D66" s="33"/>
      <c r="E66" s="55"/>
      <c r="F66" s="209" t="s">
        <v>51</v>
      </c>
      <c r="G66" s="210"/>
      <c r="H66" s="211">
        <v>0</v>
      </c>
      <c r="I66" s="207" t="s">
        <v>52</v>
      </c>
      <c r="J66" s="210"/>
      <c r="K66" s="211">
        <v>10</v>
      </c>
      <c r="L66" s="207" t="s">
        <v>47</v>
      </c>
      <c r="M66" s="210"/>
      <c r="N66" s="344">
        <v>0.08</v>
      </c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218"/>
    </row>
    <row r="67" spans="2:26" ht="15" hidden="1" outlineLevel="2">
      <c r="B67" s="19"/>
      <c r="D67" s="33"/>
      <c r="E67" s="55"/>
      <c r="F67" s="212" t="s">
        <v>54</v>
      </c>
      <c r="G67" s="213"/>
      <c r="H67" s="214">
        <v>30</v>
      </c>
      <c r="I67" s="197" t="s">
        <v>55</v>
      </c>
      <c r="J67" s="213"/>
      <c r="K67" s="214">
        <v>20</v>
      </c>
      <c r="L67" s="197" t="s">
        <v>56</v>
      </c>
      <c r="M67" s="213"/>
      <c r="N67" s="345">
        <v>0.025</v>
      </c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218"/>
    </row>
    <row r="68" spans="2:26" ht="12.75" hidden="1" outlineLevel="2">
      <c r="B68" s="4" t="s">
        <v>57</v>
      </c>
      <c r="D68" s="33"/>
      <c r="E68" s="48" t="s">
        <v>166</v>
      </c>
      <c r="F68" s="194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124">
        <v>0</v>
      </c>
    </row>
    <row r="69" spans="2:26" ht="12.75" hidden="1" outlineLevel="2">
      <c r="B69" s="4" t="s">
        <v>58</v>
      </c>
      <c r="D69" s="33"/>
      <c r="E69" s="48" t="s">
        <v>166</v>
      </c>
      <c r="F69" s="194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>
        <v>0</v>
      </c>
      <c r="U69" s="99">
        <v>0</v>
      </c>
      <c r="V69" s="99">
        <v>0</v>
      </c>
      <c r="W69" s="99">
        <v>0</v>
      </c>
      <c r="X69" s="99">
        <v>0</v>
      </c>
      <c r="Y69" s="99">
        <v>0</v>
      </c>
      <c r="Z69" s="124">
        <v>0</v>
      </c>
    </row>
    <row r="70" spans="2:26" ht="12.75" hidden="1" outlineLevel="2">
      <c r="B70" s="4" t="s">
        <v>59</v>
      </c>
      <c r="D70" s="33"/>
      <c r="E70" s="48" t="s">
        <v>166</v>
      </c>
      <c r="F70" s="27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>
        <v>0</v>
      </c>
      <c r="U70" s="99">
        <v>0</v>
      </c>
      <c r="V70" s="99">
        <v>0</v>
      </c>
      <c r="W70" s="99">
        <v>0</v>
      </c>
      <c r="X70" s="99">
        <v>0</v>
      </c>
      <c r="Y70" s="99">
        <v>0</v>
      </c>
      <c r="Z70" s="124">
        <v>0</v>
      </c>
    </row>
    <row r="71" spans="2:26" ht="12.75" hidden="1" outlineLevel="2">
      <c r="B71" s="4" t="s">
        <v>60</v>
      </c>
      <c r="D71" s="33"/>
      <c r="E71" s="48" t="s">
        <v>166</v>
      </c>
      <c r="F71" s="27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76"/>
      <c r="R71" s="99"/>
      <c r="S71" s="99"/>
      <c r="T71" s="99"/>
      <c r="U71" s="99"/>
      <c r="V71" s="99"/>
      <c r="W71" s="99"/>
      <c r="X71" s="99"/>
      <c r="Y71" s="99"/>
      <c r="Z71" s="124">
        <v>0</v>
      </c>
    </row>
    <row r="72" spans="2:26" ht="13.5" customHeight="1" hidden="1" outlineLevel="2">
      <c r="B72" s="4" t="s">
        <v>47</v>
      </c>
      <c r="D72" s="33"/>
      <c r="E72" s="48" t="s">
        <v>166</v>
      </c>
      <c r="F72" s="27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>
        <v>0</v>
      </c>
      <c r="U72" s="99">
        <v>0</v>
      </c>
      <c r="V72" s="99">
        <v>0</v>
      </c>
      <c r="W72" s="99">
        <v>0</v>
      </c>
      <c r="X72" s="99">
        <v>0</v>
      </c>
      <c r="Y72" s="99">
        <v>0</v>
      </c>
      <c r="Z72" s="124">
        <v>0</v>
      </c>
    </row>
    <row r="73" spans="2:26" ht="12.75" hidden="1" outlineLevel="3">
      <c r="B73" s="110"/>
      <c r="C73" s="133"/>
      <c r="D73" s="338"/>
      <c r="E73" s="48" t="s">
        <v>166</v>
      </c>
      <c r="F73" s="219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>
        <v>0</v>
      </c>
      <c r="U73" s="166">
        <v>0</v>
      </c>
      <c r="V73" s="166">
        <v>0</v>
      </c>
      <c r="W73" s="166">
        <v>0</v>
      </c>
      <c r="X73" s="166">
        <v>0</v>
      </c>
      <c r="Y73" s="166">
        <v>0</v>
      </c>
      <c r="Z73" s="215">
        <v>0</v>
      </c>
    </row>
    <row r="74" spans="2:26" ht="12.75" hidden="1" outlineLevel="2">
      <c r="B74" s="4" t="s">
        <v>61</v>
      </c>
      <c r="D74" s="33"/>
      <c r="E74" s="48" t="s">
        <v>166</v>
      </c>
      <c r="F74" s="27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0</v>
      </c>
      <c r="Z74" s="124">
        <v>0</v>
      </c>
    </row>
    <row r="75" spans="2:26" ht="12.75" hidden="1" outlineLevel="2">
      <c r="B75" s="2"/>
      <c r="D75" s="33"/>
      <c r="E75" s="55"/>
      <c r="F75" s="27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195"/>
      <c r="R75" s="125"/>
      <c r="S75" s="125"/>
      <c r="T75" s="125"/>
      <c r="U75" s="125"/>
      <c r="V75" s="125"/>
      <c r="W75" s="125"/>
      <c r="X75" s="125"/>
      <c r="Y75" s="125"/>
      <c r="Z75" s="126"/>
    </row>
    <row r="76" spans="2:26" ht="12.75" hidden="1" outlineLevel="2">
      <c r="B76" s="2"/>
      <c r="D76" s="33"/>
      <c r="E76" s="55"/>
      <c r="F76" s="27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195"/>
      <c r="R76" s="125"/>
      <c r="S76" s="125"/>
      <c r="T76" s="125"/>
      <c r="U76" s="125"/>
      <c r="V76" s="125"/>
      <c r="W76" s="125"/>
      <c r="X76" s="125"/>
      <c r="Y76" s="125"/>
      <c r="Z76" s="126"/>
    </row>
    <row r="77" spans="2:26" ht="15" hidden="1" outlineLevel="2">
      <c r="B77" s="19"/>
      <c r="D77" s="33"/>
      <c r="E77" s="55"/>
      <c r="F77" s="209" t="s">
        <v>51</v>
      </c>
      <c r="G77" s="210"/>
      <c r="H77" s="211">
        <v>0</v>
      </c>
      <c r="I77" s="207" t="s">
        <v>52</v>
      </c>
      <c r="J77" s="210"/>
      <c r="K77" s="211">
        <v>0</v>
      </c>
      <c r="L77" s="207" t="s">
        <v>47</v>
      </c>
      <c r="M77" s="210"/>
      <c r="N77" s="344">
        <v>0.025</v>
      </c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218"/>
    </row>
    <row r="78" spans="2:26" ht="15" hidden="1" outlineLevel="2">
      <c r="B78" s="19"/>
      <c r="D78" s="33"/>
      <c r="E78" s="55"/>
      <c r="F78" s="212" t="s">
        <v>54</v>
      </c>
      <c r="G78" s="213"/>
      <c r="H78" s="214">
        <v>10</v>
      </c>
      <c r="I78" s="197" t="s">
        <v>55</v>
      </c>
      <c r="J78" s="213"/>
      <c r="K78" s="214">
        <v>10</v>
      </c>
      <c r="L78" s="197" t="s">
        <v>56</v>
      </c>
      <c r="M78" s="213"/>
      <c r="N78" s="345">
        <v>0.0025</v>
      </c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218"/>
    </row>
    <row r="79" spans="2:26" ht="12.75" hidden="1" outlineLevel="2">
      <c r="B79" s="4" t="s">
        <v>57</v>
      </c>
      <c r="D79" s="33"/>
      <c r="E79" s="48" t="s">
        <v>166</v>
      </c>
      <c r="F79" s="194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>
        <v>0</v>
      </c>
      <c r="U79" s="99">
        <v>0</v>
      </c>
      <c r="V79" s="99">
        <v>0</v>
      </c>
      <c r="W79" s="99">
        <v>0</v>
      </c>
      <c r="X79" s="99">
        <v>0</v>
      </c>
      <c r="Y79" s="99">
        <v>0</v>
      </c>
      <c r="Z79" s="124">
        <v>0</v>
      </c>
    </row>
    <row r="80" spans="2:26" ht="12.75" hidden="1" outlineLevel="2">
      <c r="B80" s="4" t="s">
        <v>58</v>
      </c>
      <c r="D80" s="33"/>
      <c r="E80" s="48" t="s">
        <v>166</v>
      </c>
      <c r="F80" s="194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124">
        <v>0</v>
      </c>
    </row>
    <row r="81" spans="2:26" ht="12.75" hidden="1" outlineLevel="2">
      <c r="B81" s="4" t="s">
        <v>59</v>
      </c>
      <c r="D81" s="33"/>
      <c r="E81" s="48" t="s">
        <v>166</v>
      </c>
      <c r="F81" s="27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124">
        <v>0</v>
      </c>
    </row>
    <row r="82" spans="2:26" ht="12.75" hidden="1" outlineLevel="2">
      <c r="B82" s="4" t="s">
        <v>60</v>
      </c>
      <c r="D82" s="33"/>
      <c r="E82" s="48" t="s">
        <v>166</v>
      </c>
      <c r="F82" s="27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124">
        <v>0</v>
      </c>
    </row>
    <row r="83" spans="2:26" ht="12.75" hidden="1" outlineLevel="2">
      <c r="B83" s="4" t="s">
        <v>47</v>
      </c>
      <c r="D83" s="33"/>
      <c r="E83" s="48" t="s">
        <v>166</v>
      </c>
      <c r="F83" s="27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>
        <v>0</v>
      </c>
      <c r="U83" s="99">
        <v>0</v>
      </c>
      <c r="V83" s="99">
        <v>0</v>
      </c>
      <c r="W83" s="99">
        <v>0</v>
      </c>
      <c r="X83" s="99">
        <v>0</v>
      </c>
      <c r="Y83" s="99">
        <v>0</v>
      </c>
      <c r="Z83" s="124">
        <v>0</v>
      </c>
    </row>
    <row r="84" spans="2:26" ht="12.75" hidden="1" outlineLevel="3">
      <c r="B84" s="110"/>
      <c r="C84" s="133"/>
      <c r="D84" s="338"/>
      <c r="E84" s="48" t="s">
        <v>166</v>
      </c>
      <c r="F84" s="219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>
        <v>0</v>
      </c>
      <c r="U84" s="166">
        <v>0</v>
      </c>
      <c r="V84" s="166">
        <v>0</v>
      </c>
      <c r="W84" s="166">
        <v>0</v>
      </c>
      <c r="X84" s="166">
        <v>0</v>
      </c>
      <c r="Y84" s="166">
        <v>0</v>
      </c>
      <c r="Z84" s="215">
        <v>0</v>
      </c>
    </row>
    <row r="85" spans="2:26" ht="12.75" hidden="1" outlineLevel="2">
      <c r="B85" s="4" t="s">
        <v>61</v>
      </c>
      <c r="D85" s="33"/>
      <c r="E85" s="48" t="s">
        <v>166</v>
      </c>
      <c r="F85" s="27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>
        <v>0</v>
      </c>
      <c r="U85" s="99">
        <v>0</v>
      </c>
      <c r="V85" s="99">
        <v>0</v>
      </c>
      <c r="W85" s="99">
        <v>0</v>
      </c>
      <c r="X85" s="99">
        <v>0</v>
      </c>
      <c r="Y85" s="99">
        <v>0</v>
      </c>
      <c r="Z85" s="124">
        <v>0</v>
      </c>
    </row>
    <row r="86" spans="2:26" ht="12.75" hidden="1" outlineLevel="2">
      <c r="B86" s="4"/>
      <c r="D86" s="33"/>
      <c r="E86" s="48"/>
      <c r="F86" s="27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124"/>
    </row>
    <row r="87" spans="2:26" ht="12.75" hidden="1" outlineLevel="2">
      <c r="B87" s="4"/>
      <c r="D87" s="33"/>
      <c r="E87" s="48"/>
      <c r="F87" s="27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124"/>
    </row>
    <row r="88" spans="2:26" ht="15" hidden="1" outlineLevel="1" collapsed="1">
      <c r="B88" s="19" t="s">
        <v>63</v>
      </c>
      <c r="D88" s="33"/>
      <c r="E88" s="55"/>
      <c r="F88" s="209" t="s">
        <v>51</v>
      </c>
      <c r="G88" s="211" t="s">
        <v>166</v>
      </c>
      <c r="H88" s="287">
        <v>0</v>
      </c>
      <c r="I88" s="207" t="s">
        <v>52</v>
      </c>
      <c r="J88" s="210"/>
      <c r="K88" s="211">
        <v>0</v>
      </c>
      <c r="L88" s="207" t="s">
        <v>47</v>
      </c>
      <c r="M88" s="210"/>
      <c r="N88" s="342">
        <v>0.12</v>
      </c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218"/>
    </row>
    <row r="89" spans="2:26" ht="15" hidden="1" outlineLevel="1">
      <c r="B89" s="19"/>
      <c r="D89" s="33"/>
      <c r="E89" s="55"/>
      <c r="F89" s="212" t="s">
        <v>54</v>
      </c>
      <c r="G89" s="197"/>
      <c r="H89" s="290">
        <v>10</v>
      </c>
      <c r="I89" s="197" t="s">
        <v>55</v>
      </c>
      <c r="J89" s="213"/>
      <c r="K89" s="247">
        <v>10</v>
      </c>
      <c r="L89" s="197" t="s">
        <v>56</v>
      </c>
      <c r="M89" s="213"/>
      <c r="N89" s="343">
        <v>0.025</v>
      </c>
      <c r="O89" s="199"/>
      <c r="P89" s="199"/>
      <c r="Q89" s="199"/>
      <c r="R89" s="199"/>
      <c r="S89" s="199"/>
      <c r="T89" s="199"/>
      <c r="U89" s="199"/>
      <c r="V89" s="199"/>
      <c r="W89" s="199"/>
      <c r="X89" s="199"/>
      <c r="Y89" s="199"/>
      <c r="Z89" s="218"/>
    </row>
    <row r="90" spans="2:26" ht="12.75" hidden="1" outlineLevel="1">
      <c r="B90" s="4" t="s">
        <v>57</v>
      </c>
      <c r="D90" s="33"/>
      <c r="E90" s="48" t="s">
        <v>166</v>
      </c>
      <c r="F90" s="194"/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63">
        <v>0</v>
      </c>
      <c r="V90" s="63">
        <v>0</v>
      </c>
      <c r="W90" s="63">
        <v>0</v>
      </c>
      <c r="X90" s="63">
        <v>0</v>
      </c>
      <c r="Y90" s="63">
        <v>0</v>
      </c>
      <c r="Z90" s="80">
        <v>0</v>
      </c>
    </row>
    <row r="91" spans="2:26" ht="12.75" hidden="1" outlineLevel="1">
      <c r="B91" s="4" t="s">
        <v>58</v>
      </c>
      <c r="D91" s="33"/>
      <c r="E91" s="48" t="s">
        <v>166</v>
      </c>
      <c r="F91" s="194"/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63">
        <v>0</v>
      </c>
      <c r="V91" s="63">
        <v>0</v>
      </c>
      <c r="W91" s="63">
        <v>0</v>
      </c>
      <c r="X91" s="63">
        <v>0</v>
      </c>
      <c r="Y91" s="63">
        <v>0</v>
      </c>
      <c r="Z91" s="80">
        <v>0</v>
      </c>
    </row>
    <row r="92" spans="2:26" ht="12.75" hidden="1" outlineLevel="1">
      <c r="B92" s="4" t="s">
        <v>59</v>
      </c>
      <c r="D92" s="33"/>
      <c r="E92" s="48" t="s">
        <v>166</v>
      </c>
      <c r="F92" s="27"/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80">
        <v>0</v>
      </c>
    </row>
    <row r="93" spans="2:26" ht="12.75" hidden="1" outlineLevel="1">
      <c r="B93" s="4" t="s">
        <v>60</v>
      </c>
      <c r="D93" s="33"/>
      <c r="E93" s="48" t="s">
        <v>166</v>
      </c>
      <c r="F93" s="27"/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63">
        <v>0</v>
      </c>
      <c r="V93" s="63">
        <v>0</v>
      </c>
      <c r="W93" s="63">
        <v>0</v>
      </c>
      <c r="X93" s="63">
        <v>0</v>
      </c>
      <c r="Y93" s="63">
        <v>0</v>
      </c>
      <c r="Z93" s="80">
        <v>0</v>
      </c>
    </row>
    <row r="94" spans="2:26" ht="12.75" hidden="1" outlineLevel="1">
      <c r="B94" s="4" t="s">
        <v>47</v>
      </c>
      <c r="D94" s="33"/>
      <c r="E94" s="48" t="s">
        <v>166</v>
      </c>
      <c r="F94" s="27"/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63">
        <v>0</v>
      </c>
      <c r="V94" s="63">
        <v>0</v>
      </c>
      <c r="W94" s="63">
        <v>0</v>
      </c>
      <c r="X94" s="63">
        <v>0</v>
      </c>
      <c r="Y94" s="63">
        <v>0</v>
      </c>
      <c r="Z94" s="80">
        <v>0</v>
      </c>
    </row>
    <row r="95" spans="2:26" ht="12.75" hidden="1" outlineLevel="2">
      <c r="B95" s="110"/>
      <c r="C95" s="133"/>
      <c r="D95" s="338"/>
      <c r="E95" s="48" t="s">
        <v>166</v>
      </c>
      <c r="F95" s="2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44"/>
    </row>
    <row r="96" spans="2:26" ht="12.75" hidden="1" outlineLevel="1" collapsed="1">
      <c r="B96" s="4" t="s">
        <v>61</v>
      </c>
      <c r="D96" s="33"/>
      <c r="E96" s="48" t="s">
        <v>166</v>
      </c>
      <c r="F96" s="27"/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63">
        <v>0</v>
      </c>
      <c r="V96" s="63">
        <v>0</v>
      </c>
      <c r="W96" s="63">
        <v>0</v>
      </c>
      <c r="X96" s="63">
        <v>0</v>
      </c>
      <c r="Y96" s="63">
        <v>0</v>
      </c>
      <c r="Z96" s="80">
        <v>0</v>
      </c>
    </row>
    <row r="97" spans="2:26" ht="12.75" collapsed="1">
      <c r="B97" s="2"/>
      <c r="D97" s="33"/>
      <c r="E97" s="55"/>
      <c r="F97" s="27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74"/>
      <c r="R97" s="63"/>
      <c r="S97" s="63"/>
      <c r="T97" s="63"/>
      <c r="U97" s="63"/>
      <c r="V97" s="63"/>
      <c r="W97" s="63"/>
      <c r="X97" s="63"/>
      <c r="Y97" s="63"/>
      <c r="Z97" s="80"/>
    </row>
    <row r="98" spans="2:26" ht="12.75">
      <c r="B98" s="72" t="s">
        <v>62</v>
      </c>
      <c r="C98" s="40"/>
      <c r="D98" s="43"/>
      <c r="E98" s="73" t="s">
        <v>166</v>
      </c>
      <c r="F98" s="136"/>
      <c r="G98" s="114">
        <v>0.019698607039049996</v>
      </c>
      <c r="H98" s="114">
        <v>0.14708293255823998</v>
      </c>
      <c r="I98" s="114">
        <v>0.1357015151579</v>
      </c>
      <c r="J98" s="114">
        <v>0.1357015151579</v>
      </c>
      <c r="K98" s="114">
        <v>0</v>
      </c>
      <c r="L98" s="114">
        <v>0</v>
      </c>
      <c r="M98" s="114">
        <v>0</v>
      </c>
      <c r="N98" s="114">
        <v>0</v>
      </c>
      <c r="O98" s="114">
        <v>0</v>
      </c>
      <c r="P98" s="114">
        <v>0</v>
      </c>
      <c r="Q98" s="114">
        <v>0</v>
      </c>
      <c r="R98" s="114">
        <v>0</v>
      </c>
      <c r="S98" s="114">
        <v>0</v>
      </c>
      <c r="T98" s="114">
        <v>0</v>
      </c>
      <c r="U98" s="114">
        <v>0</v>
      </c>
      <c r="V98" s="114">
        <v>0</v>
      </c>
      <c r="W98" s="114">
        <v>0</v>
      </c>
      <c r="X98" s="114">
        <v>0</v>
      </c>
      <c r="Y98" s="114">
        <v>0</v>
      </c>
      <c r="Z98" s="143">
        <v>0</v>
      </c>
    </row>
    <row r="99" spans="2:26" ht="12.75">
      <c r="B99" s="1"/>
      <c r="C99" s="1"/>
      <c r="D99" s="1"/>
      <c r="E99" s="1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195"/>
      <c r="V99" s="195"/>
      <c r="W99" s="208"/>
      <c r="X99" s="208"/>
      <c r="Y99" s="208"/>
      <c r="Z99" s="208"/>
    </row>
    <row r="100" spans="6:26" ht="7.5" customHeight="1">
      <c r="F100" s="196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96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 spans="2:26" ht="18">
      <c r="B101" s="172" t="s">
        <v>201</v>
      </c>
      <c r="F101" s="125"/>
      <c r="G101" s="198"/>
      <c r="H101" s="125"/>
      <c r="I101" s="125"/>
      <c r="J101" s="199"/>
      <c r="K101" s="198"/>
      <c r="L101" s="199"/>
      <c r="M101" s="199"/>
      <c r="N101" s="199"/>
      <c r="O101" s="199"/>
      <c r="P101" s="199" t="s">
        <v>165</v>
      </c>
      <c r="Q101" s="199"/>
      <c r="R101" s="198"/>
      <c r="S101" s="125"/>
      <c r="T101" s="125"/>
      <c r="U101" s="199"/>
      <c r="V101" s="198"/>
      <c r="W101" s="199"/>
      <c r="X101" s="199"/>
      <c r="Y101" s="199"/>
      <c r="Z101" s="199"/>
    </row>
    <row r="102" spans="6:26" ht="12.75">
      <c r="F102" s="125"/>
      <c r="G102" s="125"/>
      <c r="H102" s="125"/>
      <c r="I102" s="125"/>
      <c r="J102" s="125"/>
      <c r="K102" s="125"/>
      <c r="L102" s="125"/>
      <c r="M102" s="125"/>
      <c r="N102" s="125"/>
      <c r="O102" s="197"/>
      <c r="P102" s="197"/>
      <c r="Q102" s="197"/>
      <c r="R102" s="125"/>
      <c r="S102" s="125"/>
      <c r="T102" s="197"/>
      <c r="U102" s="197"/>
      <c r="V102" s="197"/>
      <c r="W102" s="197"/>
      <c r="X102" s="125"/>
      <c r="Y102" s="125"/>
      <c r="Z102" s="197"/>
    </row>
    <row r="103" spans="2:26" ht="12.75">
      <c r="B103" s="8"/>
      <c r="C103" s="9"/>
      <c r="D103" s="9"/>
      <c r="E103" s="53"/>
      <c r="F103" s="201"/>
      <c r="G103" s="202"/>
      <c r="H103" s="202"/>
      <c r="I103" s="202"/>
      <c r="J103" s="202"/>
      <c r="K103" s="202"/>
      <c r="L103" s="202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3"/>
    </row>
    <row r="104" spans="2:26" ht="12.75">
      <c r="B104" s="34" t="s">
        <v>2</v>
      </c>
      <c r="C104" s="152"/>
      <c r="D104" s="152"/>
      <c r="E104" s="54" t="s">
        <v>0</v>
      </c>
      <c r="F104" s="225">
        <v>2005</v>
      </c>
      <c r="G104" s="226">
        <v>2006</v>
      </c>
      <c r="H104" s="226">
        <v>2007</v>
      </c>
      <c r="I104" s="226">
        <v>2008</v>
      </c>
      <c r="J104" s="226">
        <v>2009</v>
      </c>
      <c r="K104" s="226">
        <v>2010</v>
      </c>
      <c r="L104" s="226">
        <v>2011</v>
      </c>
      <c r="M104" s="226">
        <v>2012</v>
      </c>
      <c r="N104" s="226">
        <v>2013</v>
      </c>
      <c r="O104" s="226">
        <v>2014</v>
      </c>
      <c r="P104" s="226">
        <v>2015</v>
      </c>
      <c r="Q104" s="226">
        <v>2016</v>
      </c>
      <c r="R104" s="226">
        <v>2017</v>
      </c>
      <c r="S104" s="226">
        <v>2018</v>
      </c>
      <c r="T104" s="226">
        <v>2019</v>
      </c>
      <c r="U104" s="226">
        <v>2020</v>
      </c>
      <c r="V104" s="226">
        <v>2021</v>
      </c>
      <c r="W104" s="226">
        <v>2022</v>
      </c>
      <c r="X104" s="226">
        <v>2023</v>
      </c>
      <c r="Y104" s="226">
        <v>2024</v>
      </c>
      <c r="Z104" s="227">
        <v>2025</v>
      </c>
    </row>
    <row r="105" spans="2:26" ht="12.75">
      <c r="B105" s="10"/>
      <c r="C105" s="96"/>
      <c r="D105" s="96"/>
      <c r="E105" s="93"/>
      <c r="F105" s="204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6"/>
    </row>
    <row r="106" spans="2:26" ht="12.75">
      <c r="B106" s="13" t="s">
        <v>64</v>
      </c>
      <c r="C106" s="1"/>
      <c r="D106" s="65"/>
      <c r="E106" s="53"/>
      <c r="F106" s="201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3"/>
    </row>
    <row r="107" spans="2:26" ht="12.75">
      <c r="B107" s="4" t="s">
        <v>65</v>
      </c>
      <c r="D107" s="33"/>
      <c r="E107" s="48" t="s">
        <v>166</v>
      </c>
      <c r="F107" s="27"/>
      <c r="G107" s="74">
        <v>0</v>
      </c>
      <c r="H107" s="74">
        <v>0</v>
      </c>
      <c r="I107" s="74">
        <v>0</v>
      </c>
      <c r="J107" s="74">
        <v>0</v>
      </c>
      <c r="K107" s="74">
        <v>0</v>
      </c>
      <c r="L107" s="74">
        <v>0</v>
      </c>
      <c r="M107" s="74">
        <v>0</v>
      </c>
      <c r="N107" s="74">
        <v>0</v>
      </c>
      <c r="O107" s="74">
        <v>0</v>
      </c>
      <c r="P107" s="74">
        <v>0</v>
      </c>
      <c r="Q107" s="74">
        <v>0</v>
      </c>
      <c r="R107" s="74">
        <v>0</v>
      </c>
      <c r="S107" s="74">
        <v>0</v>
      </c>
      <c r="T107" s="74">
        <v>0</v>
      </c>
      <c r="U107" s="74">
        <v>0</v>
      </c>
      <c r="V107" s="74">
        <v>0</v>
      </c>
      <c r="W107" s="74">
        <v>0</v>
      </c>
      <c r="X107" s="74">
        <v>0</v>
      </c>
      <c r="Y107" s="74">
        <v>0</v>
      </c>
      <c r="Z107" s="79">
        <v>0</v>
      </c>
    </row>
    <row r="108" spans="2:26" ht="12.75">
      <c r="B108" s="4" t="s">
        <v>66</v>
      </c>
      <c r="D108" s="33"/>
      <c r="E108" s="48" t="s">
        <v>166</v>
      </c>
      <c r="F108" s="27"/>
      <c r="G108" s="74">
        <v>0</v>
      </c>
      <c r="H108" s="74">
        <v>0</v>
      </c>
      <c r="I108" s="74">
        <v>0</v>
      </c>
      <c r="J108" s="74">
        <v>0</v>
      </c>
      <c r="K108" s="74">
        <v>0</v>
      </c>
      <c r="L108" s="74">
        <v>0</v>
      </c>
      <c r="M108" s="74">
        <v>0</v>
      </c>
      <c r="N108" s="74">
        <v>0</v>
      </c>
      <c r="O108" s="74">
        <v>0</v>
      </c>
      <c r="P108" s="74">
        <v>0</v>
      </c>
      <c r="Q108" s="74">
        <v>0</v>
      </c>
      <c r="R108" s="74">
        <v>0</v>
      </c>
      <c r="S108" s="74">
        <v>0</v>
      </c>
      <c r="T108" s="74">
        <v>0</v>
      </c>
      <c r="U108" s="74">
        <v>0</v>
      </c>
      <c r="V108" s="74">
        <v>0</v>
      </c>
      <c r="W108" s="74">
        <v>0</v>
      </c>
      <c r="X108" s="74">
        <v>0</v>
      </c>
      <c r="Y108" s="74">
        <v>0</v>
      </c>
      <c r="Z108" s="79">
        <v>0</v>
      </c>
    </row>
    <row r="109" spans="2:26" ht="4.5" customHeight="1">
      <c r="B109" s="10"/>
      <c r="D109" s="33"/>
      <c r="E109" s="55"/>
      <c r="F109" s="27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80"/>
    </row>
    <row r="110" spans="2:26" ht="12.75">
      <c r="B110" s="19" t="s">
        <v>67</v>
      </c>
      <c r="D110" s="33"/>
      <c r="E110" s="55"/>
      <c r="F110" s="27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80"/>
    </row>
    <row r="111" spans="2:26" ht="12.75">
      <c r="B111" s="19" t="s">
        <v>169</v>
      </c>
      <c r="D111" s="33"/>
      <c r="E111" s="55"/>
      <c r="F111" s="27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80"/>
    </row>
    <row r="112" spans="2:48" ht="12.75">
      <c r="B112" s="4" t="s">
        <v>68</v>
      </c>
      <c r="D112" s="33"/>
      <c r="E112" s="48" t="s">
        <v>166</v>
      </c>
      <c r="F112" s="27"/>
      <c r="G112" s="74">
        <v>0.043774682308999995</v>
      </c>
      <c r="H112" s="74">
        <v>0.043774682309</v>
      </c>
      <c r="I112" s="74">
        <v>0.043774682309</v>
      </c>
      <c r="J112" s="74">
        <v>0.043818456991309</v>
      </c>
      <c r="K112" s="74">
        <v>0.043818456991309</v>
      </c>
      <c r="L112" s="74">
        <v>0.043818456991309</v>
      </c>
      <c r="M112" s="74">
        <v>0.043818456991309</v>
      </c>
      <c r="N112" s="74">
        <v>0.043818456991309</v>
      </c>
      <c r="O112" s="74">
        <v>0.043818456991309</v>
      </c>
      <c r="P112" s="74">
        <v>0.043818456991309</v>
      </c>
      <c r="Q112" s="74">
        <v>0.043818456991309</v>
      </c>
      <c r="R112" s="74">
        <v>0.0437527949678455</v>
      </c>
      <c r="S112" s="74">
        <v>0.0431968565025212</v>
      </c>
      <c r="T112" s="74">
        <v>0.04218857965333723</v>
      </c>
      <c r="U112" s="74">
        <v>0.0407279644202936</v>
      </c>
      <c r="V112" s="74">
        <v>0.039267349187249966</v>
      </c>
      <c r="W112" s="74">
        <v>0.037806733954206334</v>
      </c>
      <c r="X112" s="74">
        <v>0.036346118721162696</v>
      </c>
      <c r="Y112" s="74">
        <v>0.034885503488119064</v>
      </c>
      <c r="Z112" s="79">
        <v>0.03342488825507543</v>
      </c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</row>
    <row r="113" spans="2:48" ht="12.75">
      <c r="B113" s="4" t="s">
        <v>69</v>
      </c>
      <c r="D113" s="33"/>
      <c r="E113" s="48" t="s">
        <v>166</v>
      </c>
      <c r="F113" s="27"/>
      <c r="G113" s="74">
        <v>0</v>
      </c>
      <c r="H113" s="74">
        <v>0</v>
      </c>
      <c r="I113" s="74">
        <v>0</v>
      </c>
      <c r="J113" s="74">
        <v>0</v>
      </c>
      <c r="K113" s="74">
        <v>0</v>
      </c>
      <c r="L113" s="74">
        <v>0</v>
      </c>
      <c r="M113" s="74">
        <v>0</v>
      </c>
      <c r="N113" s="74">
        <v>0</v>
      </c>
      <c r="O113" s="74">
        <v>0</v>
      </c>
      <c r="P113" s="74">
        <v>0</v>
      </c>
      <c r="Q113" s="74">
        <v>0</v>
      </c>
      <c r="R113" s="74">
        <v>0</v>
      </c>
      <c r="S113" s="74">
        <v>0</v>
      </c>
      <c r="T113" s="74">
        <v>0</v>
      </c>
      <c r="U113" s="74">
        <v>0</v>
      </c>
      <c r="V113" s="74">
        <v>0</v>
      </c>
      <c r="W113" s="74">
        <v>0</v>
      </c>
      <c r="X113" s="74">
        <v>0</v>
      </c>
      <c r="Y113" s="74">
        <v>0</v>
      </c>
      <c r="Z113" s="79">
        <v>0</v>
      </c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</row>
    <row r="114" spans="2:48" ht="12.75" hidden="1" outlineLevel="1">
      <c r="B114" s="4" t="s">
        <v>70</v>
      </c>
      <c r="D114" s="33"/>
      <c r="E114" s="48" t="s">
        <v>166</v>
      </c>
      <c r="F114" s="27"/>
      <c r="G114" s="74">
        <v>0</v>
      </c>
      <c r="H114" s="74">
        <v>0</v>
      </c>
      <c r="I114" s="74">
        <v>0</v>
      </c>
      <c r="J114" s="74">
        <v>0</v>
      </c>
      <c r="K114" s="74">
        <v>0</v>
      </c>
      <c r="L114" s="74">
        <v>0</v>
      </c>
      <c r="M114" s="74">
        <v>0</v>
      </c>
      <c r="N114" s="74">
        <v>0</v>
      </c>
      <c r="O114" s="74">
        <v>0</v>
      </c>
      <c r="P114" s="74">
        <v>0</v>
      </c>
      <c r="Q114" s="74">
        <v>0</v>
      </c>
      <c r="R114" s="74">
        <v>0</v>
      </c>
      <c r="S114" s="74">
        <v>0</v>
      </c>
      <c r="T114" s="74">
        <v>0</v>
      </c>
      <c r="U114" s="74">
        <v>0</v>
      </c>
      <c r="V114" s="74">
        <v>0</v>
      </c>
      <c r="W114" s="74">
        <v>0</v>
      </c>
      <c r="X114" s="74">
        <v>0</v>
      </c>
      <c r="Y114" s="74">
        <v>0</v>
      </c>
      <c r="Z114" s="79">
        <v>0</v>
      </c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</row>
    <row r="115" spans="2:48" ht="4.5" customHeight="1" collapsed="1">
      <c r="B115" s="2"/>
      <c r="D115" s="33"/>
      <c r="E115" s="55"/>
      <c r="F115" s="27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80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</row>
    <row r="116" spans="2:48" ht="12.75">
      <c r="B116" s="71"/>
      <c r="C116" s="45" t="s">
        <v>158</v>
      </c>
      <c r="D116" s="33"/>
      <c r="E116" s="48" t="s">
        <v>166</v>
      </c>
      <c r="F116" s="129"/>
      <c r="G116" s="63">
        <v>0.043774682308999995</v>
      </c>
      <c r="H116" s="63">
        <v>0.043774682309</v>
      </c>
      <c r="I116" s="63">
        <v>0.043774682309</v>
      </c>
      <c r="J116" s="63">
        <v>0.043818456991309</v>
      </c>
      <c r="K116" s="63">
        <v>0.043818456991309</v>
      </c>
      <c r="L116" s="63">
        <v>0.043818456991309</v>
      </c>
      <c r="M116" s="63">
        <v>0.043818456991309</v>
      </c>
      <c r="N116" s="63">
        <v>0.043818456991309</v>
      </c>
      <c r="O116" s="63">
        <v>0.043818456991309</v>
      </c>
      <c r="P116" s="63">
        <v>0.043818456991309</v>
      </c>
      <c r="Q116" s="63">
        <v>0.043818456991309</v>
      </c>
      <c r="R116" s="63">
        <v>0.0437527949678455</v>
      </c>
      <c r="S116" s="63">
        <v>0.0431968565025212</v>
      </c>
      <c r="T116" s="63">
        <v>0.04218857965333723</v>
      </c>
      <c r="U116" s="63">
        <v>0.0407279644202936</v>
      </c>
      <c r="V116" s="63">
        <v>0.039267349187249966</v>
      </c>
      <c r="W116" s="63">
        <v>0.037806733954206334</v>
      </c>
      <c r="X116" s="63">
        <v>0.036346118721162696</v>
      </c>
      <c r="Y116" s="63">
        <v>0.034885503488119064</v>
      </c>
      <c r="Z116" s="80">
        <v>0.03342488825507543</v>
      </c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</row>
    <row r="117" spans="2:48" ht="12.75" hidden="1" outlineLevel="1">
      <c r="B117" s="2"/>
      <c r="D117" s="33"/>
      <c r="E117" s="55"/>
      <c r="F117" s="27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80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</row>
    <row r="118" spans="2:48" ht="12.75" hidden="1" outlineLevel="1">
      <c r="B118" s="19" t="s">
        <v>1</v>
      </c>
      <c r="D118" s="33"/>
      <c r="E118" s="55"/>
      <c r="F118" s="27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80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</row>
    <row r="119" spans="2:48" ht="12.75" hidden="1" outlineLevel="1">
      <c r="B119" s="4" t="s">
        <v>68</v>
      </c>
      <c r="D119" s="33"/>
      <c r="E119" s="48" t="s">
        <v>166</v>
      </c>
      <c r="F119" s="27"/>
      <c r="G119" s="74">
        <v>0</v>
      </c>
      <c r="H119" s="74">
        <v>0</v>
      </c>
      <c r="I119" s="74">
        <v>0</v>
      </c>
      <c r="J119" s="74">
        <v>0</v>
      </c>
      <c r="K119" s="74">
        <v>0</v>
      </c>
      <c r="L119" s="74">
        <v>0</v>
      </c>
      <c r="M119" s="74">
        <v>0</v>
      </c>
      <c r="N119" s="74">
        <v>0</v>
      </c>
      <c r="O119" s="74">
        <v>0</v>
      </c>
      <c r="P119" s="74">
        <v>0</v>
      </c>
      <c r="Q119" s="74">
        <v>0</v>
      </c>
      <c r="R119" s="74">
        <v>0</v>
      </c>
      <c r="S119" s="74">
        <v>0</v>
      </c>
      <c r="T119" s="74">
        <v>0</v>
      </c>
      <c r="U119" s="74">
        <v>0</v>
      </c>
      <c r="V119" s="74">
        <v>0</v>
      </c>
      <c r="W119" s="74">
        <v>0</v>
      </c>
      <c r="X119" s="74">
        <v>0</v>
      </c>
      <c r="Y119" s="74">
        <v>0</v>
      </c>
      <c r="Z119" s="79">
        <v>0</v>
      </c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</row>
    <row r="120" spans="2:48" ht="12.75" hidden="1" outlineLevel="1">
      <c r="B120" s="4" t="s">
        <v>69</v>
      </c>
      <c r="D120" s="33"/>
      <c r="E120" s="48" t="s">
        <v>166</v>
      </c>
      <c r="F120" s="27"/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74">
        <v>0</v>
      </c>
      <c r="R120" s="74">
        <v>0</v>
      </c>
      <c r="S120" s="74">
        <v>0</v>
      </c>
      <c r="T120" s="74">
        <v>0</v>
      </c>
      <c r="U120" s="74">
        <v>0</v>
      </c>
      <c r="V120" s="74">
        <v>0</v>
      </c>
      <c r="W120" s="74">
        <v>0</v>
      </c>
      <c r="X120" s="74">
        <v>0</v>
      </c>
      <c r="Y120" s="74">
        <v>0</v>
      </c>
      <c r="Z120" s="79">
        <v>0</v>
      </c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</row>
    <row r="121" spans="2:48" ht="12.75" hidden="1" outlineLevel="2">
      <c r="B121" s="4" t="s">
        <v>70</v>
      </c>
      <c r="D121" s="33"/>
      <c r="E121" s="48" t="s">
        <v>166</v>
      </c>
      <c r="F121" s="27"/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63">
        <v>0</v>
      </c>
      <c r="V121" s="63">
        <v>0</v>
      </c>
      <c r="W121" s="63">
        <v>0</v>
      </c>
      <c r="X121" s="63">
        <v>0</v>
      </c>
      <c r="Y121" s="63">
        <v>0</v>
      </c>
      <c r="Z121" s="80">
        <v>0</v>
      </c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</row>
    <row r="122" spans="2:26" ht="12.75" hidden="1" outlineLevel="1">
      <c r="B122" s="2"/>
      <c r="D122" s="33"/>
      <c r="E122" s="55"/>
      <c r="F122" s="27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80"/>
    </row>
    <row r="123" spans="2:26" ht="12.75" hidden="1" outlineLevel="1">
      <c r="B123" s="71"/>
      <c r="C123" s="45" t="s">
        <v>158</v>
      </c>
      <c r="D123" s="33"/>
      <c r="E123" s="48" t="s">
        <v>166</v>
      </c>
      <c r="F123" s="27"/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74">
        <v>0</v>
      </c>
      <c r="R123" s="74">
        <v>0</v>
      </c>
      <c r="S123" s="74">
        <v>0</v>
      </c>
      <c r="T123" s="74">
        <v>0</v>
      </c>
      <c r="U123" s="74">
        <v>0</v>
      </c>
      <c r="V123" s="74">
        <v>0</v>
      </c>
      <c r="W123" s="74">
        <v>0</v>
      </c>
      <c r="X123" s="74">
        <v>0</v>
      </c>
      <c r="Y123" s="74">
        <v>0</v>
      </c>
      <c r="Z123" s="79">
        <v>0</v>
      </c>
    </row>
    <row r="124" spans="2:26" ht="12.75" hidden="1" outlineLevel="1">
      <c r="B124" s="71"/>
      <c r="D124" s="33"/>
      <c r="E124" s="48"/>
      <c r="F124" s="27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80"/>
    </row>
    <row r="125" spans="2:26" ht="12.75" hidden="1" outlineLevel="1">
      <c r="B125" s="19" t="s">
        <v>71</v>
      </c>
      <c r="D125" s="33"/>
      <c r="E125" s="55"/>
      <c r="F125" s="27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80"/>
    </row>
    <row r="126" spans="2:26" ht="12.75" hidden="1" outlineLevel="1">
      <c r="B126" s="4" t="s">
        <v>68</v>
      </c>
      <c r="D126" s="33"/>
      <c r="E126" s="48" t="s">
        <v>166</v>
      </c>
      <c r="F126" s="27"/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4">
        <v>0</v>
      </c>
      <c r="P126" s="74">
        <v>0</v>
      </c>
      <c r="Q126" s="74">
        <v>0</v>
      </c>
      <c r="R126" s="74">
        <v>0</v>
      </c>
      <c r="S126" s="74">
        <v>0</v>
      </c>
      <c r="T126" s="74">
        <v>0</v>
      </c>
      <c r="U126" s="74">
        <v>0</v>
      </c>
      <c r="V126" s="74">
        <v>0</v>
      </c>
      <c r="W126" s="74">
        <v>0</v>
      </c>
      <c r="X126" s="74">
        <v>0</v>
      </c>
      <c r="Y126" s="74">
        <v>0</v>
      </c>
      <c r="Z126" s="79">
        <v>0</v>
      </c>
    </row>
    <row r="127" spans="2:26" ht="12.75" hidden="1" outlineLevel="1">
      <c r="B127" s="4" t="s">
        <v>69</v>
      </c>
      <c r="D127" s="33"/>
      <c r="E127" s="48" t="s">
        <v>166</v>
      </c>
      <c r="F127" s="27"/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4">
        <v>0</v>
      </c>
      <c r="P127" s="74">
        <v>0</v>
      </c>
      <c r="Q127" s="74">
        <v>0</v>
      </c>
      <c r="R127" s="74">
        <v>0</v>
      </c>
      <c r="S127" s="74">
        <v>0</v>
      </c>
      <c r="T127" s="74">
        <v>0</v>
      </c>
      <c r="U127" s="74">
        <v>0</v>
      </c>
      <c r="V127" s="74">
        <v>0</v>
      </c>
      <c r="W127" s="74">
        <v>0</v>
      </c>
      <c r="X127" s="74">
        <v>0</v>
      </c>
      <c r="Y127" s="74">
        <v>0</v>
      </c>
      <c r="Z127" s="79">
        <v>0</v>
      </c>
    </row>
    <row r="128" spans="2:26" ht="12.75" hidden="1" outlineLevel="1">
      <c r="B128" s="4" t="s">
        <v>70</v>
      </c>
      <c r="D128" s="33"/>
      <c r="E128" s="48" t="s">
        <v>166</v>
      </c>
      <c r="F128" s="27"/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63">
        <v>0</v>
      </c>
      <c r="V128" s="63">
        <v>0</v>
      </c>
      <c r="W128" s="63">
        <v>0</v>
      </c>
      <c r="X128" s="63">
        <v>0</v>
      </c>
      <c r="Y128" s="63">
        <v>0</v>
      </c>
      <c r="Z128" s="80">
        <v>0</v>
      </c>
    </row>
    <row r="129" spans="2:26" ht="12.75" hidden="1" outlineLevel="1">
      <c r="B129" s="2"/>
      <c r="D129" s="33"/>
      <c r="E129" s="55"/>
      <c r="F129" s="27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80"/>
    </row>
    <row r="130" spans="2:48" ht="12.75" hidden="1" outlineLevel="1">
      <c r="B130" s="71"/>
      <c r="C130" s="45" t="s">
        <v>158</v>
      </c>
      <c r="D130" s="33"/>
      <c r="E130" s="48" t="s">
        <v>166</v>
      </c>
      <c r="F130" s="27"/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80">
        <v>0</v>
      </c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  <c r="AP130" s="46"/>
      <c r="AQ130" s="46"/>
      <c r="AR130" s="46"/>
      <c r="AS130" s="46"/>
      <c r="AT130" s="46"/>
      <c r="AU130" s="46"/>
      <c r="AV130" s="46"/>
    </row>
    <row r="131" spans="2:48" ht="4.5" customHeight="1" collapsed="1">
      <c r="B131" s="2"/>
      <c r="D131" s="33"/>
      <c r="E131" s="55"/>
      <c r="F131" s="27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80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</row>
    <row r="132" spans="2:48" ht="12.75">
      <c r="B132" s="19" t="s">
        <v>72</v>
      </c>
      <c r="D132" s="33"/>
      <c r="E132" s="55"/>
      <c r="F132" s="27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80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6"/>
      <c r="AS132" s="46"/>
      <c r="AT132" s="46"/>
      <c r="AU132" s="46"/>
      <c r="AV132" s="46"/>
    </row>
    <row r="133" spans="2:48" ht="12.75">
      <c r="B133" s="4" t="s">
        <v>162</v>
      </c>
      <c r="D133" s="33"/>
      <c r="E133" s="48" t="s">
        <v>166</v>
      </c>
      <c r="F133" s="27"/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63">
        <v>0</v>
      </c>
      <c r="V133" s="63">
        <v>0</v>
      </c>
      <c r="W133" s="63">
        <v>0</v>
      </c>
      <c r="X133" s="63">
        <v>0</v>
      </c>
      <c r="Y133" s="63">
        <v>0</v>
      </c>
      <c r="Z133" s="80">
        <v>0</v>
      </c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</row>
    <row r="134" spans="2:48" ht="12.75">
      <c r="B134" s="4" t="s">
        <v>194</v>
      </c>
      <c r="D134" s="33"/>
      <c r="E134" s="48" t="s">
        <v>166</v>
      </c>
      <c r="F134" s="27"/>
      <c r="G134" s="74">
        <v>0</v>
      </c>
      <c r="H134" s="74">
        <v>0</v>
      </c>
      <c r="I134" s="74">
        <v>0</v>
      </c>
      <c r="J134" s="74">
        <v>0</v>
      </c>
      <c r="K134" s="74">
        <v>0</v>
      </c>
      <c r="L134" s="74">
        <v>0</v>
      </c>
      <c r="M134" s="74">
        <v>0</v>
      </c>
      <c r="N134" s="74">
        <v>0</v>
      </c>
      <c r="O134" s="74">
        <v>0</v>
      </c>
      <c r="P134" s="74">
        <v>0</v>
      </c>
      <c r="Q134" s="74">
        <v>0.0026264809385399992</v>
      </c>
      <c r="R134" s="74">
        <v>0.022237538612971997</v>
      </c>
      <c r="S134" s="74">
        <v>0.04033107396735867</v>
      </c>
      <c r="T134" s="74">
        <v>0.05842460932174533</v>
      </c>
      <c r="U134" s="74">
        <v>0.05842460932174534</v>
      </c>
      <c r="V134" s="74">
        <v>0.05842460932174531</v>
      </c>
      <c r="W134" s="74">
        <v>0.05842460932174531</v>
      </c>
      <c r="X134" s="74">
        <v>0.05842460932174531</v>
      </c>
      <c r="Y134" s="74">
        <v>0.05842460932174531</v>
      </c>
      <c r="Z134" s="79">
        <v>0.05842460932174531</v>
      </c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  <c r="AP134" s="46"/>
      <c r="AQ134" s="46"/>
      <c r="AR134" s="46"/>
      <c r="AS134" s="46"/>
      <c r="AT134" s="46"/>
      <c r="AU134" s="46"/>
      <c r="AV134" s="46"/>
    </row>
    <row r="135" spans="2:26" ht="12.75" hidden="1" outlineLevel="1">
      <c r="B135" s="4" t="s">
        <v>161</v>
      </c>
      <c r="D135" s="33"/>
      <c r="E135" s="48" t="s">
        <v>166</v>
      </c>
      <c r="F135" s="27"/>
      <c r="G135" s="74">
        <v>0</v>
      </c>
      <c r="H135" s="74">
        <v>0</v>
      </c>
      <c r="I135" s="74">
        <v>0</v>
      </c>
      <c r="J135" s="74">
        <v>0</v>
      </c>
      <c r="K135" s="74">
        <v>0</v>
      </c>
      <c r="L135" s="74">
        <v>0</v>
      </c>
      <c r="M135" s="74">
        <v>0</v>
      </c>
      <c r="N135" s="74">
        <v>0</v>
      </c>
      <c r="O135" s="74">
        <v>0</v>
      </c>
      <c r="P135" s="74">
        <v>0</v>
      </c>
      <c r="Q135" s="74">
        <v>0</v>
      </c>
      <c r="R135" s="74">
        <v>0</v>
      </c>
      <c r="S135" s="74">
        <v>0</v>
      </c>
      <c r="T135" s="74">
        <v>0</v>
      </c>
      <c r="U135" s="74">
        <v>0</v>
      </c>
      <c r="V135" s="74">
        <v>0</v>
      </c>
      <c r="W135" s="74">
        <v>0</v>
      </c>
      <c r="X135" s="74">
        <v>0</v>
      </c>
      <c r="Y135" s="74">
        <v>0</v>
      </c>
      <c r="Z135" s="79">
        <v>0</v>
      </c>
    </row>
    <row r="136" spans="2:48" ht="12.75" hidden="1" outlineLevel="1">
      <c r="B136" s="4" t="s">
        <v>70</v>
      </c>
      <c r="D136" s="33"/>
      <c r="E136" s="48" t="s">
        <v>166</v>
      </c>
      <c r="F136" s="27"/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63">
        <v>0</v>
      </c>
      <c r="V136" s="63">
        <v>0</v>
      </c>
      <c r="W136" s="63">
        <v>0</v>
      </c>
      <c r="X136" s="63">
        <v>0</v>
      </c>
      <c r="Y136" s="63">
        <v>0</v>
      </c>
      <c r="Z136" s="80">
        <v>0</v>
      </c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  <c r="AT136" s="46"/>
      <c r="AU136" s="46"/>
      <c r="AV136" s="46"/>
    </row>
    <row r="137" spans="2:48" ht="4.5" customHeight="1" collapsed="1">
      <c r="B137" s="2"/>
      <c r="D137" s="33"/>
      <c r="E137" s="55"/>
      <c r="F137" s="27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80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</row>
    <row r="138" spans="2:48" ht="12.75">
      <c r="B138" s="19" t="s">
        <v>73</v>
      </c>
      <c r="D138" s="33"/>
      <c r="E138" s="48" t="s">
        <v>166</v>
      </c>
      <c r="F138" s="27"/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0.0026264809385399992</v>
      </c>
      <c r="R138" s="63">
        <v>0.022237538612971997</v>
      </c>
      <c r="S138" s="63">
        <v>0.04033107396735867</v>
      </c>
      <c r="T138" s="63">
        <v>0.05842460932174533</v>
      </c>
      <c r="U138" s="63">
        <v>0.05842460932174534</v>
      </c>
      <c r="V138" s="63">
        <v>0.05842460932174531</v>
      </c>
      <c r="W138" s="63">
        <v>0.05842460932174531</v>
      </c>
      <c r="X138" s="63">
        <v>0.05842460932174531</v>
      </c>
      <c r="Y138" s="63">
        <v>0.05842460932174531</v>
      </c>
      <c r="Z138" s="80">
        <v>0.05842460932174531</v>
      </c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</row>
    <row r="139" spans="2:48" ht="4.5" customHeight="1">
      <c r="B139" s="2"/>
      <c r="D139" s="33"/>
      <c r="E139" s="55"/>
      <c r="F139" s="27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80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</row>
    <row r="140" spans="2:48" ht="12.75">
      <c r="B140" s="19" t="s">
        <v>258</v>
      </c>
      <c r="D140" s="33"/>
      <c r="E140" s="48" t="s">
        <v>166</v>
      </c>
      <c r="F140" s="27"/>
      <c r="G140" s="63">
        <v>0.043774682308999995</v>
      </c>
      <c r="H140" s="63">
        <v>0.043774682309</v>
      </c>
      <c r="I140" s="63">
        <v>0.043774682309</v>
      </c>
      <c r="J140" s="63">
        <v>0.043818456991309</v>
      </c>
      <c r="K140" s="63">
        <v>0.043818456991309</v>
      </c>
      <c r="L140" s="63">
        <v>0.043818456991309</v>
      </c>
      <c r="M140" s="63">
        <v>0.043818456991309</v>
      </c>
      <c r="N140" s="63">
        <v>0.043818456991309</v>
      </c>
      <c r="O140" s="63">
        <v>0.043818456991309</v>
      </c>
      <c r="P140" s="63">
        <v>0.043818456991309</v>
      </c>
      <c r="Q140" s="63">
        <v>0.046444937929848995</v>
      </c>
      <c r="R140" s="63">
        <v>0.0659903335808175</v>
      </c>
      <c r="S140" s="63">
        <v>0.08352793046987986</v>
      </c>
      <c r="T140" s="63">
        <v>0.10061318897508256</v>
      </c>
      <c r="U140" s="63">
        <v>0.09915257374203894</v>
      </c>
      <c r="V140" s="63">
        <v>0.09769195850899529</v>
      </c>
      <c r="W140" s="63">
        <v>0.09623134327595165</v>
      </c>
      <c r="X140" s="63">
        <v>0.09477072804290801</v>
      </c>
      <c r="Y140" s="63">
        <v>0.09331011280986437</v>
      </c>
      <c r="Z140" s="80">
        <v>0.09184949757682075</v>
      </c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</row>
    <row r="141" spans="2:48" ht="12.75">
      <c r="B141" s="68"/>
      <c r="C141" s="40"/>
      <c r="D141" s="43"/>
      <c r="E141" s="93"/>
      <c r="F141" s="90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69"/>
      <c r="R141" s="47"/>
      <c r="S141" s="47"/>
      <c r="T141" s="47"/>
      <c r="U141" s="47"/>
      <c r="V141" s="47"/>
      <c r="W141" s="47"/>
      <c r="X141" s="47"/>
      <c r="Y141" s="47"/>
      <c r="Z141" s="138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</row>
    <row r="142" spans="2:48" ht="12.75">
      <c r="B142" s="26" t="s">
        <v>202</v>
      </c>
      <c r="C142" s="1"/>
      <c r="D142" s="1"/>
      <c r="E142" s="1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31"/>
      <c r="V142" s="31"/>
      <c r="W142" s="24"/>
      <c r="X142" s="24"/>
      <c r="Y142" s="24"/>
      <c r="Z142" s="24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</row>
    <row r="143" ht="12.75" hidden="1"/>
    <row r="144" spans="6:48" ht="12.75"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</row>
    <row r="145" spans="6:17" ht="12.75">
      <c r="F145" s="75"/>
      <c r="Q145" s="75"/>
    </row>
    <row r="147" spans="2:26" ht="18">
      <c r="B147" s="172" t="s">
        <v>203</v>
      </c>
      <c r="G147" s="100"/>
      <c r="J147" s="96"/>
      <c r="K147" s="100" t="s">
        <v>48</v>
      </c>
      <c r="L147" s="96"/>
      <c r="M147" s="96"/>
      <c r="N147" s="96"/>
      <c r="O147" s="96"/>
      <c r="P147" s="96" t="s">
        <v>165</v>
      </c>
      <c r="Q147" s="96"/>
      <c r="R147" s="100"/>
      <c r="U147" s="96"/>
      <c r="V147" s="100"/>
      <c r="W147" s="96"/>
      <c r="X147" s="96"/>
      <c r="Y147" s="96"/>
      <c r="Z147" s="96"/>
    </row>
    <row r="148" ht="12.75">
      <c r="B148" s="40"/>
    </row>
    <row r="149" spans="2:26" ht="12.75">
      <c r="B149" s="10"/>
      <c r="C149" s="9"/>
      <c r="D149" s="9"/>
      <c r="E149" s="123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83"/>
    </row>
    <row r="150" spans="1:26" ht="12.75">
      <c r="A150" s="33"/>
      <c r="B150" s="34" t="s">
        <v>74</v>
      </c>
      <c r="C150" s="152"/>
      <c r="D150" s="152"/>
      <c r="E150" s="54" t="s">
        <v>0</v>
      </c>
      <c r="F150" s="225">
        <v>2005</v>
      </c>
      <c r="G150" s="224">
        <v>2006</v>
      </c>
      <c r="H150" s="224">
        <v>2007</v>
      </c>
      <c r="I150" s="224">
        <v>2008</v>
      </c>
      <c r="J150" s="224">
        <v>2009</v>
      </c>
      <c r="K150" s="224">
        <v>2010</v>
      </c>
      <c r="L150" s="224">
        <v>2011</v>
      </c>
      <c r="M150" s="224">
        <v>2012</v>
      </c>
      <c r="N150" s="224">
        <v>2013</v>
      </c>
      <c r="O150" s="224">
        <v>2014</v>
      </c>
      <c r="P150" s="224">
        <v>2015</v>
      </c>
      <c r="Q150" s="224">
        <v>2016</v>
      </c>
      <c r="R150" s="224">
        <v>2017</v>
      </c>
      <c r="S150" s="224">
        <v>2018</v>
      </c>
      <c r="T150" s="224">
        <v>2019</v>
      </c>
      <c r="U150" s="224">
        <v>2020</v>
      </c>
      <c r="V150" s="224">
        <v>2021</v>
      </c>
      <c r="W150" s="224">
        <v>2022</v>
      </c>
      <c r="X150" s="224">
        <v>2023</v>
      </c>
      <c r="Y150" s="224">
        <v>2024</v>
      </c>
      <c r="Z150" s="223">
        <v>2025</v>
      </c>
    </row>
    <row r="151" spans="2:26" ht="12.75">
      <c r="B151" s="10"/>
      <c r="C151" s="96"/>
      <c r="D151" s="96"/>
      <c r="E151" s="56"/>
      <c r="F151" s="23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248"/>
    </row>
    <row r="152" spans="2:26" ht="12.75">
      <c r="B152" s="20"/>
      <c r="C152" s="1"/>
      <c r="D152" s="1"/>
      <c r="E152" s="123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83"/>
    </row>
    <row r="153" spans="2:26" ht="12.75">
      <c r="B153" s="4" t="s">
        <v>75</v>
      </c>
      <c r="E153" s="48" t="s">
        <v>166</v>
      </c>
      <c r="F153" s="59"/>
      <c r="G153" s="179">
        <v>0.012580564833259499</v>
      </c>
      <c r="H153" s="179">
        <v>0.015374844311354545</v>
      </c>
      <c r="I153" s="179">
        <v>0.01566392498533952</v>
      </c>
      <c r="J153" s="179">
        <v>0.013711711552230464</v>
      </c>
      <c r="K153" s="179">
        <v>0.014321122827673735</v>
      </c>
      <c r="L153" s="179">
        <v>0.015564287314618182</v>
      </c>
      <c r="M153" s="179">
        <v>0.016922841596556423</v>
      </c>
      <c r="N153" s="179">
        <v>0.018417015592919903</v>
      </c>
      <c r="O153" s="179">
        <v>0.020068968596965796</v>
      </c>
      <c r="P153" s="179">
        <v>0.021154058696302536</v>
      </c>
      <c r="Q153" s="179">
        <v>0.023738953560623756</v>
      </c>
      <c r="R153" s="179">
        <v>0.025592384954240405</v>
      </c>
      <c r="S153" s="179">
        <v>0.02720835204861159</v>
      </c>
      <c r="T153" s="179">
        <v>0.028882969057184002</v>
      </c>
      <c r="U153" s="179">
        <v>0.030611951932491676</v>
      </c>
      <c r="V153" s="179">
        <v>0.03258508416034942</v>
      </c>
      <c r="W153" s="179">
        <v>0.034819651029175995</v>
      </c>
      <c r="X153" s="179">
        <v>0.03735451253022531</v>
      </c>
      <c r="Y153" s="179">
        <v>0.040234378197646914</v>
      </c>
      <c r="Z153" s="180">
        <v>0.0435106895174958</v>
      </c>
    </row>
    <row r="154" spans="2:26" ht="12.75">
      <c r="B154" s="2"/>
      <c r="E154" s="56"/>
      <c r="F154" s="59"/>
      <c r="G154" s="163"/>
      <c r="H154" s="163"/>
      <c r="I154" s="163"/>
      <c r="J154" s="163"/>
      <c r="K154" s="163"/>
      <c r="L154" s="163"/>
      <c r="M154" s="163"/>
      <c r="N154" s="163"/>
      <c r="O154" s="163"/>
      <c r="P154" s="163"/>
      <c r="Q154" s="179"/>
      <c r="R154" s="163"/>
      <c r="S154" s="163"/>
      <c r="T154" s="163"/>
      <c r="U154" s="163"/>
      <c r="V154" s="163"/>
      <c r="W154" s="163"/>
      <c r="X154" s="163"/>
      <c r="Y154" s="163"/>
      <c r="Z154" s="181"/>
    </row>
    <row r="155" spans="2:26" ht="12.75">
      <c r="B155" s="4" t="s">
        <v>76</v>
      </c>
      <c r="E155" s="48" t="s">
        <v>166</v>
      </c>
      <c r="F155" s="59"/>
      <c r="G155" s="179">
        <v>0.00418823243845312</v>
      </c>
      <c r="H155" s="179">
        <v>0.005562604465377137</v>
      </c>
      <c r="I155" s="179">
        <v>0.007395299238534392</v>
      </c>
      <c r="J155" s="179">
        <v>0.009826983486089</v>
      </c>
      <c r="K155" s="179">
        <v>0.014094247600898752</v>
      </c>
      <c r="L155" s="179">
        <v>0.0179916608014786</v>
      </c>
      <c r="M155" s="179">
        <v>0.022858421957278413</v>
      </c>
      <c r="N155" s="179">
        <v>0.028931912391202734</v>
      </c>
      <c r="O155" s="179">
        <v>0.03648663594377105</v>
      </c>
      <c r="P155" s="179">
        <v>0.046491016138270364</v>
      </c>
      <c r="Q155" s="179">
        <v>0.054886366450705514</v>
      </c>
      <c r="R155" s="179">
        <v>0.06461150779233776</v>
      </c>
      <c r="S155" s="179">
        <v>0.0758394076480143</v>
      </c>
      <c r="T155" s="179">
        <v>0.08875857060972546</v>
      </c>
      <c r="U155" s="179">
        <v>0.10357322191844663</v>
      </c>
      <c r="V155" s="179">
        <v>0.11913832762146162</v>
      </c>
      <c r="W155" s="179">
        <v>0.13705368251859876</v>
      </c>
      <c r="X155" s="179">
        <v>0.15767568953112565</v>
      </c>
      <c r="Y155" s="179">
        <v>0.18141503342990511</v>
      </c>
      <c r="Z155" s="180">
        <v>0.20874498792791962</v>
      </c>
    </row>
    <row r="156" spans="2:26" ht="12.75">
      <c r="B156" s="2"/>
      <c r="E156" s="56"/>
      <c r="F156" s="59"/>
      <c r="G156" s="163"/>
      <c r="H156" s="163"/>
      <c r="I156" s="163"/>
      <c r="J156" s="163"/>
      <c r="K156" s="163"/>
      <c r="L156" s="163"/>
      <c r="M156" s="163"/>
      <c r="N156" s="163"/>
      <c r="O156" s="163"/>
      <c r="P156" s="163"/>
      <c r="Q156" s="179"/>
      <c r="R156" s="163"/>
      <c r="S156" s="163"/>
      <c r="T156" s="163"/>
      <c r="U156" s="163"/>
      <c r="V156" s="163"/>
      <c r="W156" s="163"/>
      <c r="X156" s="163"/>
      <c r="Y156" s="163"/>
      <c r="Z156" s="181"/>
    </row>
    <row r="157" spans="2:26" ht="12.75">
      <c r="B157" s="4" t="s">
        <v>77</v>
      </c>
      <c r="E157" s="48" t="s">
        <v>166</v>
      </c>
      <c r="F157" s="59"/>
      <c r="G157" s="179">
        <v>0.0006478954814118526</v>
      </c>
      <c r="H157" s="179">
        <v>0.001801456996336276</v>
      </c>
      <c r="I157" s="179">
        <v>0.0025771120178260955</v>
      </c>
      <c r="J157" s="179">
        <v>0.0035872946146928036</v>
      </c>
      <c r="K157" s="179">
        <v>0.004874552923266159</v>
      </c>
      <c r="L157" s="179">
        <v>0.005353140946133213</v>
      </c>
      <c r="M157" s="179">
        <v>0.005844283298309083</v>
      </c>
      <c r="N157" s="179">
        <v>0.006345139800181214</v>
      </c>
      <c r="O157" s="179">
        <v>0.006852017518122058</v>
      </c>
      <c r="P157" s="179">
        <v>0.005028764259293244</v>
      </c>
      <c r="Q157" s="179">
        <v>0.008070504847526588</v>
      </c>
      <c r="R157" s="179">
        <v>0.008512167475943903</v>
      </c>
      <c r="S157" s="179">
        <v>0.008918292195276609</v>
      </c>
      <c r="T157" s="179">
        <v>0.009282055074513471</v>
      </c>
      <c r="U157" s="179">
        <v>0.009597212695367476</v>
      </c>
      <c r="V157" s="179">
        <v>0.009894282480818946</v>
      </c>
      <c r="W157" s="179">
        <v>0.010192109964691984</v>
      </c>
      <c r="X157" s="179">
        <v>0.010490714328122134</v>
      </c>
      <c r="Y157" s="179">
        <v>0.010790115237815385</v>
      </c>
      <c r="Z157" s="180">
        <v>0.011090332858340385</v>
      </c>
    </row>
    <row r="158" spans="2:26" ht="12.75">
      <c r="B158" s="2"/>
      <c r="E158" s="56"/>
      <c r="F158" s="59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79"/>
      <c r="R158" s="163"/>
      <c r="S158" s="163"/>
      <c r="T158" s="163"/>
      <c r="U158" s="163"/>
      <c r="V158" s="163"/>
      <c r="W158" s="163"/>
      <c r="X158" s="163"/>
      <c r="Y158" s="163"/>
      <c r="Z158" s="181"/>
    </row>
    <row r="159" spans="2:26" ht="12.75">
      <c r="B159" s="19" t="s">
        <v>78</v>
      </c>
      <c r="E159" s="48" t="s">
        <v>166</v>
      </c>
      <c r="F159" s="59"/>
      <c r="G159" s="163">
        <v>0.017416692753124473</v>
      </c>
      <c r="H159" s="163">
        <v>0.02273890577306796</v>
      </c>
      <c r="I159" s="163">
        <v>0.025636336241700006</v>
      </c>
      <c r="J159" s="163">
        <v>0.02712598965301227</v>
      </c>
      <c r="K159" s="163">
        <v>0.03328992335183864</v>
      </c>
      <c r="L159" s="163">
        <v>0.03890908906222999</v>
      </c>
      <c r="M159" s="163">
        <v>0.04562554685214392</v>
      </c>
      <c r="N159" s="163">
        <v>0.05369406778430385</v>
      </c>
      <c r="O159" s="163">
        <v>0.0634076220588589</v>
      </c>
      <c r="P159" s="163">
        <v>0.07267383909386614</v>
      </c>
      <c r="Q159" s="179">
        <v>0.08669582485885585</v>
      </c>
      <c r="R159" s="163">
        <v>0.09871606022252208</v>
      </c>
      <c r="S159" s="163">
        <v>0.11196605189190251</v>
      </c>
      <c r="T159" s="163">
        <v>0.12692359474142292</v>
      </c>
      <c r="U159" s="163">
        <v>0.1437823865463058</v>
      </c>
      <c r="V159" s="163">
        <v>0.16161769426262998</v>
      </c>
      <c r="W159" s="163">
        <v>0.18206544351246673</v>
      </c>
      <c r="X159" s="163">
        <v>0.2055209163894731</v>
      </c>
      <c r="Y159" s="163">
        <v>0.23243952686536742</v>
      </c>
      <c r="Z159" s="181">
        <v>0.2633460103037558</v>
      </c>
    </row>
    <row r="160" spans="2:26" ht="12.75">
      <c r="B160" s="2"/>
      <c r="E160" s="56"/>
      <c r="F160" s="59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79"/>
      <c r="R160" s="163"/>
      <c r="S160" s="163"/>
      <c r="T160" s="163"/>
      <c r="U160" s="163"/>
      <c r="V160" s="163"/>
      <c r="W160" s="163"/>
      <c r="X160" s="163"/>
      <c r="Y160" s="163"/>
      <c r="Z160" s="181"/>
    </row>
    <row r="161" spans="2:26" ht="12.75">
      <c r="B161" s="4" t="s">
        <v>79</v>
      </c>
      <c r="E161" s="48" t="s">
        <v>166</v>
      </c>
      <c r="F161" s="59"/>
      <c r="G161" s="179">
        <v>0.02560343377390499</v>
      </c>
      <c r="H161" s="179">
        <v>0.02560641862257086</v>
      </c>
      <c r="I161" s="179">
        <v>0.02498854537188107</v>
      </c>
      <c r="J161" s="179">
        <v>0.02473090993891526</v>
      </c>
      <c r="K161" s="179">
        <v>0.024299006400640533</v>
      </c>
      <c r="L161" s="179">
        <v>0.025757595063119722</v>
      </c>
      <c r="M161" s="179">
        <v>0.02722425141178653</v>
      </c>
      <c r="N161" s="179">
        <v>0.028691145261180124</v>
      </c>
      <c r="O161" s="179">
        <v>0.03014935623096942</v>
      </c>
      <c r="P161" s="179">
        <v>0.0315894689949796</v>
      </c>
      <c r="Q161" s="179">
        <v>0.03290084098847499</v>
      </c>
      <c r="R161" s="179">
        <v>0.034098961541679136</v>
      </c>
      <c r="S161" s="179">
        <v>0.03449435387785268</v>
      </c>
      <c r="T161" s="179">
        <v>0.03470034296708714</v>
      </c>
      <c r="U161" s="179">
        <v>0.034712934745941164</v>
      </c>
      <c r="V161" s="179">
        <v>0.03510267214440754</v>
      </c>
      <c r="W161" s="179">
        <v>0.035502275788481585</v>
      </c>
      <c r="X161" s="179">
        <v>0.03591199544326865</v>
      </c>
      <c r="Y161" s="179">
        <v>0.036332087196705526</v>
      </c>
      <c r="Z161" s="180">
        <v>0.03676281361962363</v>
      </c>
    </row>
    <row r="162" spans="2:26" ht="12.75">
      <c r="B162" s="2"/>
      <c r="E162" s="56"/>
      <c r="F162" s="59"/>
      <c r="G162" s="163"/>
      <c r="H162" s="163"/>
      <c r="I162" s="163"/>
      <c r="J162" s="163"/>
      <c r="K162" s="163"/>
      <c r="L162" s="163"/>
      <c r="M162" s="163"/>
      <c r="N162" s="163"/>
      <c r="O162" s="163"/>
      <c r="P162" s="163"/>
      <c r="Q162" s="179"/>
      <c r="R162" s="163"/>
      <c r="S162" s="163"/>
      <c r="T162" s="163"/>
      <c r="U162" s="163"/>
      <c r="V162" s="163"/>
      <c r="W162" s="163"/>
      <c r="X162" s="163"/>
      <c r="Y162" s="163"/>
      <c r="Z162" s="181"/>
    </row>
    <row r="163" spans="2:26" ht="12.75">
      <c r="B163" s="19" t="s">
        <v>80</v>
      </c>
      <c r="E163" s="48" t="s">
        <v>166</v>
      </c>
      <c r="F163" s="59"/>
      <c r="G163" s="163">
        <v>-0.008186741020780517</v>
      </c>
      <c r="H163" s="163">
        <v>-0.0028675128495028977</v>
      </c>
      <c r="I163" s="163">
        <v>0.0006477908698189379</v>
      </c>
      <c r="J163" s="163">
        <v>0.0023950797140970086</v>
      </c>
      <c r="K163" s="163">
        <v>0.008990916951198108</v>
      </c>
      <c r="L163" s="163">
        <v>0.01315149399911027</v>
      </c>
      <c r="M163" s="163">
        <v>0.01840129544035739</v>
      </c>
      <c r="N163" s="163">
        <v>0.025002922523123725</v>
      </c>
      <c r="O163" s="163">
        <v>0.03325826582788948</v>
      </c>
      <c r="P163" s="163">
        <v>0.04108437009888654</v>
      </c>
      <c r="Q163" s="179">
        <v>0.05379498387038086</v>
      </c>
      <c r="R163" s="163">
        <v>0.06461709868084295</v>
      </c>
      <c r="S163" s="163">
        <v>0.07747169801404982</v>
      </c>
      <c r="T163" s="163">
        <v>0.09222325177433578</v>
      </c>
      <c r="U163" s="163">
        <v>0.10906945180036462</v>
      </c>
      <c r="V163" s="163">
        <v>0.12651502211822244</v>
      </c>
      <c r="W163" s="163">
        <v>0.14656316772398514</v>
      </c>
      <c r="X163" s="163">
        <v>0.16960892094620444</v>
      </c>
      <c r="Y163" s="163">
        <v>0.1961074396686619</v>
      </c>
      <c r="Z163" s="181">
        <v>0.22658319668413218</v>
      </c>
    </row>
    <row r="164" spans="2:26" ht="12.75">
      <c r="B164" s="2"/>
      <c r="E164" s="56"/>
      <c r="F164" s="59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79"/>
      <c r="R164" s="163"/>
      <c r="S164" s="163"/>
      <c r="T164" s="163"/>
      <c r="U164" s="163"/>
      <c r="V164" s="163"/>
      <c r="W164" s="163"/>
      <c r="X164" s="163"/>
      <c r="Y164" s="163"/>
      <c r="Z164" s="181"/>
    </row>
    <row r="165" spans="2:26" ht="12.75">
      <c r="B165" s="4" t="s">
        <v>204</v>
      </c>
      <c r="E165" s="48" t="s">
        <v>166</v>
      </c>
      <c r="F165" s="192">
        <v>0</v>
      </c>
      <c r="G165" s="163">
        <v>-0.008186741020780517</v>
      </c>
      <c r="H165" s="163">
        <v>0.005319228171277619</v>
      </c>
      <c r="I165" s="163">
        <v>0.0035153037193218356</v>
      </c>
      <c r="J165" s="163">
        <v>0.0017472888442780707</v>
      </c>
      <c r="K165" s="163">
        <v>0.006595837237101099</v>
      </c>
      <c r="L165" s="163">
        <v>0.0041605770479121625</v>
      </c>
      <c r="M165" s="163">
        <v>0.0052498014412471206</v>
      </c>
      <c r="N165" s="163">
        <v>0.006601627082766334</v>
      </c>
      <c r="O165" s="163">
        <v>0.008255343304765756</v>
      </c>
      <c r="P165" s="163">
        <v>0.007826104270997059</v>
      </c>
      <c r="Q165" s="179">
        <v>0.012710613771494322</v>
      </c>
      <c r="R165" s="163">
        <v>0.010822114810462087</v>
      </c>
      <c r="S165" s="163">
        <v>0.012854599333206873</v>
      </c>
      <c r="T165" s="163">
        <v>0.01475155376028596</v>
      </c>
      <c r="U165" s="163">
        <v>0.016846200026028837</v>
      </c>
      <c r="V165" s="163">
        <v>0.017445570317857817</v>
      </c>
      <c r="W165" s="163">
        <v>0.020048145605762707</v>
      </c>
      <c r="X165" s="163">
        <v>0.0230457532222193</v>
      </c>
      <c r="Y165" s="163">
        <v>0.026498518722457454</v>
      </c>
      <c r="Z165" s="181">
        <v>0.030475757015470284</v>
      </c>
    </row>
    <row r="166" spans="2:26" ht="12.75">
      <c r="B166" s="2"/>
      <c r="E166" s="93"/>
      <c r="F166" s="118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94"/>
      <c r="R166" s="114"/>
      <c r="S166" s="114"/>
      <c r="T166" s="114"/>
      <c r="U166" s="114"/>
      <c r="V166" s="114"/>
      <c r="W166" s="114"/>
      <c r="X166" s="114"/>
      <c r="Y166" s="114"/>
      <c r="Z166" s="143"/>
    </row>
    <row r="167" spans="2:26" ht="12.75">
      <c r="B167" s="1"/>
      <c r="C167" s="1"/>
      <c r="D167" s="1"/>
      <c r="E167" s="1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</row>
    <row r="168" spans="6:26" ht="12.75">
      <c r="F168" s="11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113"/>
      <c r="R168" s="63"/>
      <c r="S168" s="63"/>
      <c r="T168" s="63"/>
      <c r="U168" s="63"/>
      <c r="V168" s="63"/>
      <c r="W168" s="63"/>
      <c r="X168" s="63"/>
      <c r="Y168" s="63"/>
      <c r="Z168" s="63"/>
    </row>
    <row r="169" spans="2:26" ht="18">
      <c r="B169" s="311" t="s">
        <v>205</v>
      </c>
      <c r="F169" s="63"/>
      <c r="G169" s="111" t="s">
        <v>220</v>
      </c>
      <c r="H169" s="63"/>
      <c r="I169" s="63"/>
      <c r="J169" s="111"/>
      <c r="L169" s="111"/>
      <c r="M169" s="111" t="s">
        <v>48</v>
      </c>
      <c r="N169" s="111"/>
      <c r="O169" s="111"/>
      <c r="Q169" s="111" t="s">
        <v>165</v>
      </c>
      <c r="R169" s="111"/>
      <c r="S169" s="63"/>
      <c r="T169" s="63"/>
      <c r="U169" s="111"/>
      <c r="W169" s="111"/>
      <c r="X169" s="86"/>
      <c r="Y169" s="111"/>
      <c r="Z169" s="111"/>
    </row>
    <row r="170" spans="6:26" ht="12.75">
      <c r="F170" s="63"/>
      <c r="G170" s="63"/>
      <c r="H170" s="63"/>
      <c r="I170" s="17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</row>
    <row r="171" spans="2:26" ht="12.75">
      <c r="B171" s="8"/>
      <c r="C171" s="9"/>
      <c r="D171" s="9"/>
      <c r="E171" s="123"/>
      <c r="F171" s="14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40"/>
    </row>
    <row r="172" spans="2:26" ht="12.75">
      <c r="B172" s="34" t="s">
        <v>74</v>
      </c>
      <c r="C172" s="152"/>
      <c r="D172" s="152"/>
      <c r="E172" s="54" t="s">
        <v>0</v>
      </c>
      <c r="F172" s="225">
        <v>2005</v>
      </c>
      <c r="G172" s="224">
        <v>2006</v>
      </c>
      <c r="H172" s="224">
        <v>2007</v>
      </c>
      <c r="I172" s="224">
        <v>2008</v>
      </c>
      <c r="J172" s="224">
        <v>2009</v>
      </c>
      <c r="K172" s="224">
        <v>2010</v>
      </c>
      <c r="L172" s="224">
        <v>2011</v>
      </c>
      <c r="M172" s="224">
        <v>2012</v>
      </c>
      <c r="N172" s="224">
        <v>2013</v>
      </c>
      <c r="O172" s="224">
        <v>2014</v>
      </c>
      <c r="P172" s="224">
        <v>2015</v>
      </c>
      <c r="Q172" s="224">
        <v>2016</v>
      </c>
      <c r="R172" s="224">
        <v>2017</v>
      </c>
      <c r="S172" s="224">
        <v>2018</v>
      </c>
      <c r="T172" s="224">
        <v>2019</v>
      </c>
      <c r="U172" s="224">
        <v>2020</v>
      </c>
      <c r="V172" s="224">
        <v>2021</v>
      </c>
      <c r="W172" s="224">
        <v>2022</v>
      </c>
      <c r="X172" s="224">
        <v>2023</v>
      </c>
      <c r="Y172" s="224">
        <v>2024</v>
      </c>
      <c r="Z172" s="223">
        <v>2025</v>
      </c>
    </row>
    <row r="173" spans="2:26" ht="12.75">
      <c r="B173" s="91"/>
      <c r="C173" s="117"/>
      <c r="D173" s="117"/>
      <c r="E173" s="186"/>
      <c r="F173" s="22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42"/>
    </row>
    <row r="174" spans="2:26" ht="12.75">
      <c r="B174" s="13" t="s">
        <v>81</v>
      </c>
      <c r="E174" s="53"/>
      <c r="F174" s="23"/>
      <c r="G174" s="187"/>
      <c r="H174" s="187"/>
      <c r="I174" s="187"/>
      <c r="J174" s="187"/>
      <c r="K174" s="187"/>
      <c r="L174" s="187"/>
      <c r="M174" s="187"/>
      <c r="N174" s="187"/>
      <c r="O174" s="187"/>
      <c r="P174" s="187"/>
      <c r="Q174" s="16"/>
      <c r="R174" s="187"/>
      <c r="S174" s="187"/>
      <c r="T174" s="187"/>
      <c r="U174" s="187"/>
      <c r="V174" s="187"/>
      <c r="W174" s="187"/>
      <c r="X174" s="187"/>
      <c r="Y174" s="187"/>
      <c r="Z174" s="188"/>
    </row>
    <row r="175" spans="2:26" ht="12.75" customHeight="1">
      <c r="B175" s="4" t="s">
        <v>82</v>
      </c>
      <c r="E175" s="48" t="s">
        <v>166</v>
      </c>
      <c r="F175" s="59"/>
      <c r="G175" s="179">
        <v>0.027823281279014768</v>
      </c>
      <c r="H175" s="179">
        <v>0.041014046980279224</v>
      </c>
      <c r="I175" s="179">
        <v>0.05932564679536744</v>
      </c>
      <c r="J175" s="179">
        <v>0.08443036612772788</v>
      </c>
      <c r="K175" s="179">
        <v>0.11842634027084825</v>
      </c>
      <c r="L175" s="179">
        <v>0.14971786308198948</v>
      </c>
      <c r="M175" s="179">
        <v>0.18794392045383573</v>
      </c>
      <c r="N175" s="179">
        <v>0.23465057299766215</v>
      </c>
      <c r="O175" s="179">
        <v>0.2915331373967286</v>
      </c>
      <c r="P175" s="179">
        <v>0.3600459854009187</v>
      </c>
      <c r="Q175" s="179">
        <v>0.4268105149409112</v>
      </c>
      <c r="R175" s="179">
        <v>0.5043016345417063</v>
      </c>
      <c r="S175" s="179">
        <v>0.5939152026075518</v>
      </c>
      <c r="T175" s="179">
        <v>0.6971684617516907</v>
      </c>
      <c r="U175" s="179">
        <v>0.8156999485073613</v>
      </c>
      <c r="V175" s="179">
        <v>0.9388021933100434</v>
      </c>
      <c r="W175" s="179">
        <v>1.080482547260814</v>
      </c>
      <c r="X175" s="179">
        <v>1.2435447459054498</v>
      </c>
      <c r="Y175" s="179">
        <v>1.4312156535886826</v>
      </c>
      <c r="Z175" s="180">
        <v>1.6472091203970418</v>
      </c>
    </row>
    <row r="176" spans="2:26" ht="12.75">
      <c r="B176" s="4" t="s">
        <v>83</v>
      </c>
      <c r="E176" s="48" t="s">
        <v>166</v>
      </c>
      <c r="F176" s="59"/>
      <c r="G176" s="179">
        <v>0.024529624201649232</v>
      </c>
      <c r="H176" s="179">
        <v>0.02851850883693498</v>
      </c>
      <c r="I176" s="179">
        <v>0.03311559368631246</v>
      </c>
      <c r="J176" s="179">
        <v>0.03840692744838462</v>
      </c>
      <c r="K176" s="179">
        <v>0.04676533896657656</v>
      </c>
      <c r="L176" s="179">
        <v>0.055074045025773156</v>
      </c>
      <c r="M176" s="179">
        <v>0.06488913113738569</v>
      </c>
      <c r="N176" s="179">
        <v>0.07649930392851338</v>
      </c>
      <c r="O176" s="179">
        <v>0.09023045824633565</v>
      </c>
      <c r="P176" s="179">
        <v>0.11398279998020103</v>
      </c>
      <c r="Q176" s="179">
        <v>0.13266646691972164</v>
      </c>
      <c r="R176" s="179">
        <v>0.15414504715399063</v>
      </c>
      <c r="S176" s="179">
        <v>0.17878138464412088</v>
      </c>
      <c r="T176" s="179">
        <v>0.20697526559300433</v>
      </c>
      <c r="U176" s="179">
        <v>0.23916551160554886</v>
      </c>
      <c r="V176" s="179">
        <v>0.2745446553310574</v>
      </c>
      <c r="W176" s="179">
        <v>0.31527638904910177</v>
      </c>
      <c r="X176" s="179">
        <v>0.36218711891935507</v>
      </c>
      <c r="Y176" s="179">
        <v>0.4162333485982266</v>
      </c>
      <c r="Z176" s="180">
        <v>0.47852256400234167</v>
      </c>
    </row>
    <row r="177" spans="2:26" ht="12.75">
      <c r="B177" s="4" t="s">
        <v>84</v>
      </c>
      <c r="E177" s="48" t="s">
        <v>166</v>
      </c>
      <c r="F177" s="59"/>
      <c r="G177" s="179">
        <v>0</v>
      </c>
      <c r="H177" s="179">
        <v>0</v>
      </c>
      <c r="I177" s="179">
        <v>0</v>
      </c>
      <c r="J177" s="179">
        <v>0</v>
      </c>
      <c r="K177" s="179">
        <v>0.008881975520313619</v>
      </c>
      <c r="L177" s="179">
        <v>0.01646896493901884</v>
      </c>
      <c r="M177" s="179">
        <v>0.02725186846580618</v>
      </c>
      <c r="N177" s="179">
        <v>0.04223710313957919</v>
      </c>
      <c r="O177" s="179">
        <v>0.06267962454029664</v>
      </c>
      <c r="P177" s="179">
        <v>0.09001149635022967</v>
      </c>
      <c r="Q177" s="179">
        <v>0.1067026287352278</v>
      </c>
      <c r="R177" s="179">
        <v>0.12607540863542657</v>
      </c>
      <c r="S177" s="179">
        <v>0.14847880065188795</v>
      </c>
      <c r="T177" s="179">
        <v>0.17429211543792267</v>
      </c>
      <c r="U177" s="179">
        <v>0.20392498712684032</v>
      </c>
      <c r="V177" s="179">
        <v>0.23470054832751086</v>
      </c>
      <c r="W177" s="179">
        <v>0.2701206368152035</v>
      </c>
      <c r="X177" s="179">
        <v>0.31088618647636246</v>
      </c>
      <c r="Y177" s="179">
        <v>0.35780391339717066</v>
      </c>
      <c r="Z177" s="180">
        <v>0.41180228009926045</v>
      </c>
    </row>
    <row r="178" spans="2:26" ht="12.75">
      <c r="B178" s="4" t="s">
        <v>85</v>
      </c>
      <c r="E178" s="48" t="s">
        <v>166</v>
      </c>
      <c r="F178" s="59"/>
      <c r="G178" s="179">
        <v>0</v>
      </c>
      <c r="H178" s="179">
        <v>0</v>
      </c>
      <c r="I178" s="179">
        <v>0</v>
      </c>
      <c r="J178" s="179">
        <v>0</v>
      </c>
      <c r="K178" s="179">
        <v>0.002104440253495945</v>
      </c>
      <c r="L178" s="179">
        <v>0.0036348869717010286</v>
      </c>
      <c r="M178" s="179">
        <v>0.005645354408952554</v>
      </c>
      <c r="N178" s="179">
        <v>0.008261924824279444</v>
      </c>
      <c r="O178" s="179">
        <v>0.011639729113777298</v>
      </c>
      <c r="P178" s="179">
        <v>0.017097419997030152</v>
      </c>
      <c r="Q178" s="179">
        <v>0.019899970037958247</v>
      </c>
      <c r="R178" s="179">
        <v>0.023121757073098593</v>
      </c>
      <c r="S178" s="179">
        <v>0.026817207696618127</v>
      </c>
      <c r="T178" s="179">
        <v>0.03104628983895065</v>
      </c>
      <c r="U178" s="179">
        <v>0.035874826740832325</v>
      </c>
      <c r="V178" s="179">
        <v>0.041181698299658606</v>
      </c>
      <c r="W178" s="179">
        <v>0.047291458357365264</v>
      </c>
      <c r="X178" s="179">
        <v>0.05432806783790326</v>
      </c>
      <c r="Y178" s="179">
        <v>0.06243500228973398</v>
      </c>
      <c r="Z178" s="180">
        <v>0.07177838460035124</v>
      </c>
    </row>
    <row r="179" spans="2:26" ht="12.75">
      <c r="B179" s="70" t="s">
        <v>86</v>
      </c>
      <c r="E179" s="48" t="s">
        <v>166</v>
      </c>
      <c r="F179" s="59"/>
      <c r="G179" s="179">
        <v>0.052352905480664</v>
      </c>
      <c r="H179" s="179">
        <v>0.06953255581721421</v>
      </c>
      <c r="I179" s="179">
        <v>0.0924412404816799</v>
      </c>
      <c r="J179" s="179">
        <v>0.1228372935761125</v>
      </c>
      <c r="K179" s="179">
        <v>0.17617809501123435</v>
      </c>
      <c r="L179" s="179">
        <v>0.2248957600184825</v>
      </c>
      <c r="M179" s="179">
        <v>0.28573027446598015</v>
      </c>
      <c r="N179" s="179">
        <v>0.36164890489003415</v>
      </c>
      <c r="O179" s="179">
        <v>0.45608294929713816</v>
      </c>
      <c r="P179" s="179">
        <v>0.5811377017283795</v>
      </c>
      <c r="Q179" s="179">
        <v>0.686079580633819</v>
      </c>
      <c r="R179" s="179">
        <v>0.807643847404222</v>
      </c>
      <c r="S179" s="179">
        <v>0.9479925956001788</v>
      </c>
      <c r="T179" s="179">
        <v>1.1094821326215685</v>
      </c>
      <c r="U179" s="179">
        <v>1.2946652739805828</v>
      </c>
      <c r="V179" s="179">
        <v>1.4892290952682703</v>
      </c>
      <c r="W179" s="179">
        <v>1.7131710314824846</v>
      </c>
      <c r="X179" s="179">
        <v>1.9709461191390707</v>
      </c>
      <c r="Y179" s="179">
        <v>2.267687917873814</v>
      </c>
      <c r="Z179" s="180">
        <v>2.609312349098995</v>
      </c>
    </row>
    <row r="180" spans="2:26" ht="4.5" customHeight="1">
      <c r="B180" s="4"/>
      <c r="E180" s="48"/>
      <c r="F180" s="59"/>
      <c r="G180" s="179"/>
      <c r="H180" s="179"/>
      <c r="I180" s="179"/>
      <c r="J180" s="179"/>
      <c r="K180" s="179"/>
      <c r="L180" s="179"/>
      <c r="M180" s="179"/>
      <c r="N180" s="179"/>
      <c r="O180" s="179"/>
      <c r="P180" s="179"/>
      <c r="Q180" s="179"/>
      <c r="R180" s="179"/>
      <c r="S180" s="179"/>
      <c r="T180" s="179"/>
      <c r="U180" s="179"/>
      <c r="V180" s="179"/>
      <c r="W180" s="179"/>
      <c r="X180" s="179"/>
      <c r="Y180" s="179"/>
      <c r="Z180" s="180"/>
    </row>
    <row r="181" spans="2:26" ht="12.75">
      <c r="B181" s="4" t="s">
        <v>87</v>
      </c>
      <c r="E181" s="48" t="s">
        <v>166</v>
      </c>
      <c r="F181" s="59"/>
      <c r="G181" s="179">
        <v>0</v>
      </c>
      <c r="H181" s="179">
        <v>0</v>
      </c>
      <c r="I181" s="179">
        <v>0</v>
      </c>
      <c r="J181" s="179">
        <v>0</v>
      </c>
      <c r="K181" s="179">
        <v>0</v>
      </c>
      <c r="L181" s="179">
        <v>0</v>
      </c>
      <c r="M181" s="179">
        <v>0</v>
      </c>
      <c r="N181" s="179">
        <v>0</v>
      </c>
      <c r="O181" s="179">
        <v>0</v>
      </c>
      <c r="P181" s="179">
        <v>0</v>
      </c>
      <c r="Q181" s="179">
        <v>0</v>
      </c>
      <c r="R181" s="179">
        <v>0</v>
      </c>
      <c r="S181" s="179">
        <v>0</v>
      </c>
      <c r="T181" s="179">
        <v>0</v>
      </c>
      <c r="U181" s="179">
        <v>0</v>
      </c>
      <c r="V181" s="179">
        <v>0</v>
      </c>
      <c r="W181" s="179">
        <v>0</v>
      </c>
      <c r="X181" s="179">
        <v>0</v>
      </c>
      <c r="Y181" s="179">
        <v>0</v>
      </c>
      <c r="Z181" s="180">
        <v>0</v>
      </c>
    </row>
    <row r="182" spans="2:26" ht="12.75">
      <c r="B182" s="4" t="s">
        <v>88</v>
      </c>
      <c r="E182" s="48" t="s">
        <v>166</v>
      </c>
      <c r="F182" s="59"/>
      <c r="G182" s="179">
        <v>0</v>
      </c>
      <c r="H182" s="179">
        <v>0</v>
      </c>
      <c r="I182" s="179">
        <v>0</v>
      </c>
      <c r="J182" s="179">
        <v>0</v>
      </c>
      <c r="K182" s="179">
        <v>0</v>
      </c>
      <c r="L182" s="179">
        <v>0</v>
      </c>
      <c r="M182" s="179">
        <v>0</v>
      </c>
      <c r="N182" s="179">
        <v>0</v>
      </c>
      <c r="O182" s="179">
        <v>0</v>
      </c>
      <c r="P182" s="179">
        <v>0</v>
      </c>
      <c r="Q182" s="179">
        <v>0</v>
      </c>
      <c r="R182" s="179">
        <v>0</v>
      </c>
      <c r="S182" s="179">
        <v>0</v>
      </c>
      <c r="T182" s="179">
        <v>0</v>
      </c>
      <c r="U182" s="179">
        <v>0</v>
      </c>
      <c r="V182" s="179">
        <v>0</v>
      </c>
      <c r="W182" s="179">
        <v>0</v>
      </c>
      <c r="X182" s="179">
        <v>0</v>
      </c>
      <c r="Y182" s="179">
        <v>0</v>
      </c>
      <c r="Z182" s="180">
        <v>0</v>
      </c>
    </row>
    <row r="183" spans="2:26" ht="12.75" customHeight="1" hidden="1" outlineLevel="1">
      <c r="B183" s="2" t="s">
        <v>89</v>
      </c>
      <c r="E183" s="48" t="s">
        <v>166</v>
      </c>
      <c r="F183" s="59"/>
      <c r="G183" s="179">
        <v>0</v>
      </c>
      <c r="H183" s="179">
        <v>0</v>
      </c>
      <c r="I183" s="179">
        <v>0</v>
      </c>
      <c r="J183" s="179">
        <v>0</v>
      </c>
      <c r="K183" s="179">
        <v>0</v>
      </c>
      <c r="L183" s="179">
        <v>0</v>
      </c>
      <c r="M183" s="179">
        <v>0</v>
      </c>
      <c r="N183" s="179">
        <v>0</v>
      </c>
      <c r="O183" s="179">
        <v>0</v>
      </c>
      <c r="P183" s="179">
        <v>0</v>
      </c>
      <c r="Q183" s="179">
        <v>0</v>
      </c>
      <c r="R183" s="179">
        <v>0</v>
      </c>
      <c r="S183" s="179">
        <v>0</v>
      </c>
      <c r="T183" s="179">
        <v>0</v>
      </c>
      <c r="U183" s="179">
        <v>0</v>
      </c>
      <c r="V183" s="179">
        <v>0</v>
      </c>
      <c r="W183" s="179">
        <v>0</v>
      </c>
      <c r="X183" s="179">
        <v>0</v>
      </c>
      <c r="Y183" s="179">
        <v>0</v>
      </c>
      <c r="Z183" s="180">
        <v>0</v>
      </c>
    </row>
    <row r="184" spans="2:26" ht="12.75" customHeight="1" collapsed="1">
      <c r="B184" s="70" t="s">
        <v>90</v>
      </c>
      <c r="E184" s="48" t="s">
        <v>166</v>
      </c>
      <c r="F184" s="59"/>
      <c r="G184" s="179">
        <v>0</v>
      </c>
      <c r="H184" s="179">
        <v>0</v>
      </c>
      <c r="I184" s="179">
        <v>0</v>
      </c>
      <c r="J184" s="179">
        <v>0</v>
      </c>
      <c r="K184" s="179">
        <v>0</v>
      </c>
      <c r="L184" s="179">
        <v>0</v>
      </c>
      <c r="M184" s="179">
        <v>0</v>
      </c>
      <c r="N184" s="179">
        <v>0</v>
      </c>
      <c r="O184" s="179">
        <v>0</v>
      </c>
      <c r="P184" s="179">
        <v>0</v>
      </c>
      <c r="Q184" s="179">
        <v>0</v>
      </c>
      <c r="R184" s="179">
        <v>0</v>
      </c>
      <c r="S184" s="179">
        <v>0</v>
      </c>
      <c r="T184" s="179">
        <v>0</v>
      </c>
      <c r="U184" s="179">
        <v>0</v>
      </c>
      <c r="V184" s="179">
        <v>0</v>
      </c>
      <c r="W184" s="179">
        <v>0</v>
      </c>
      <c r="X184" s="179">
        <v>0</v>
      </c>
      <c r="Y184" s="179">
        <v>0</v>
      </c>
      <c r="Z184" s="180">
        <v>0</v>
      </c>
    </row>
    <row r="185" spans="2:26" ht="6.75" customHeight="1">
      <c r="B185" s="70"/>
      <c r="E185" s="48"/>
      <c r="F185" s="59"/>
      <c r="G185" s="179"/>
      <c r="H185" s="179"/>
      <c r="I185" s="179"/>
      <c r="J185" s="179"/>
      <c r="K185" s="179"/>
      <c r="L185" s="179"/>
      <c r="M185" s="179"/>
      <c r="N185" s="179"/>
      <c r="O185" s="179"/>
      <c r="P185" s="179"/>
      <c r="Q185" s="179"/>
      <c r="R185" s="179"/>
      <c r="S185" s="179"/>
      <c r="T185" s="179"/>
      <c r="U185" s="179"/>
      <c r="V185" s="179"/>
      <c r="W185" s="179"/>
      <c r="X185" s="179"/>
      <c r="Y185" s="179"/>
      <c r="Z185" s="180"/>
    </row>
    <row r="186" spans="2:26" ht="12.75" customHeight="1">
      <c r="B186" s="127" t="s">
        <v>91</v>
      </c>
      <c r="C186" s="86"/>
      <c r="E186" s="48" t="s">
        <v>166</v>
      </c>
      <c r="F186" s="59"/>
      <c r="G186" s="179">
        <v>0.052352905480664</v>
      </c>
      <c r="H186" s="179">
        <v>0.06953255581721421</v>
      </c>
      <c r="I186" s="179">
        <v>0.0924412404816799</v>
      </c>
      <c r="J186" s="179">
        <v>0.1228372935761125</v>
      </c>
      <c r="K186" s="179">
        <v>0.17617809501123435</v>
      </c>
      <c r="L186" s="179">
        <v>0.2248957600184825</v>
      </c>
      <c r="M186" s="179">
        <v>0.28573027446598015</v>
      </c>
      <c r="N186" s="179">
        <v>0.36164890489003415</v>
      </c>
      <c r="O186" s="179">
        <v>0.45608294929713816</v>
      </c>
      <c r="P186" s="179">
        <v>0.5811377017283795</v>
      </c>
      <c r="Q186" s="179">
        <v>0.686079580633819</v>
      </c>
      <c r="R186" s="179">
        <v>0.807643847404222</v>
      </c>
      <c r="S186" s="179">
        <v>0.9479925956001788</v>
      </c>
      <c r="T186" s="179">
        <v>1.1094821326215685</v>
      </c>
      <c r="U186" s="179">
        <v>1.2946652739805828</v>
      </c>
      <c r="V186" s="179">
        <v>1.4892290952682703</v>
      </c>
      <c r="W186" s="179">
        <v>1.7131710314824846</v>
      </c>
      <c r="X186" s="179">
        <v>1.9709461191390707</v>
      </c>
      <c r="Y186" s="179">
        <v>2.267687917873814</v>
      </c>
      <c r="Z186" s="180">
        <v>2.609312349098995</v>
      </c>
    </row>
    <row r="187" spans="2:26" ht="6.75" customHeight="1">
      <c r="B187" s="70"/>
      <c r="E187" s="48"/>
      <c r="F187" s="59"/>
      <c r="G187" s="179"/>
      <c r="H187" s="179"/>
      <c r="I187" s="179"/>
      <c r="J187" s="179"/>
      <c r="K187" s="179"/>
      <c r="L187" s="179"/>
      <c r="M187" s="179"/>
      <c r="N187" s="179"/>
      <c r="O187" s="179"/>
      <c r="P187" s="179"/>
      <c r="Q187" s="179"/>
      <c r="R187" s="179"/>
      <c r="S187" s="179"/>
      <c r="T187" s="179"/>
      <c r="U187" s="179"/>
      <c r="V187" s="179"/>
      <c r="W187" s="179"/>
      <c r="X187" s="179"/>
      <c r="Y187" s="179"/>
      <c r="Z187" s="180"/>
    </row>
    <row r="188" spans="2:26" ht="12.75" customHeight="1">
      <c r="B188" s="2" t="s">
        <v>92</v>
      </c>
      <c r="E188" s="48" t="s">
        <v>166</v>
      </c>
      <c r="F188" s="59"/>
      <c r="G188" s="179">
        <v>0</v>
      </c>
      <c r="H188" s="179">
        <v>0</v>
      </c>
      <c r="I188" s="179">
        <v>0</v>
      </c>
      <c r="J188" s="179">
        <v>0</v>
      </c>
      <c r="K188" s="179">
        <v>0</v>
      </c>
      <c r="L188" s="179">
        <v>0</v>
      </c>
      <c r="M188" s="179">
        <v>0</v>
      </c>
      <c r="N188" s="179">
        <v>0</v>
      </c>
      <c r="O188" s="179">
        <v>0</v>
      </c>
      <c r="P188" s="179">
        <v>0</v>
      </c>
      <c r="Q188" s="179">
        <v>0</v>
      </c>
      <c r="R188" s="179">
        <v>0</v>
      </c>
      <c r="S188" s="179">
        <v>0</v>
      </c>
      <c r="T188" s="179">
        <v>0</v>
      </c>
      <c r="U188" s="179">
        <v>0</v>
      </c>
      <c r="V188" s="179">
        <v>0</v>
      </c>
      <c r="W188" s="179">
        <v>0</v>
      </c>
      <c r="X188" s="179">
        <v>0</v>
      </c>
      <c r="Y188" s="179">
        <v>0</v>
      </c>
      <c r="Z188" s="180">
        <v>0</v>
      </c>
    </row>
    <row r="189" spans="2:26" ht="12.75" hidden="1" outlineLevel="1">
      <c r="B189" s="19" t="s">
        <v>93</v>
      </c>
      <c r="C189" s="249"/>
      <c r="D189" s="242"/>
      <c r="E189" s="48" t="s">
        <v>166</v>
      </c>
      <c r="F189" s="59"/>
      <c r="G189" s="179">
        <v>0</v>
      </c>
      <c r="H189" s="179">
        <v>0</v>
      </c>
      <c r="I189" s="179">
        <v>0</v>
      </c>
      <c r="J189" s="179">
        <v>0</v>
      </c>
      <c r="K189" s="179">
        <v>0</v>
      </c>
      <c r="L189" s="179">
        <v>0</v>
      </c>
      <c r="M189" s="179">
        <v>0</v>
      </c>
      <c r="N189" s="179">
        <v>0</v>
      </c>
      <c r="O189" s="179">
        <v>0</v>
      </c>
      <c r="P189" s="179">
        <v>0</v>
      </c>
      <c r="Q189" s="179">
        <v>0</v>
      </c>
      <c r="R189" s="179">
        <v>0</v>
      </c>
      <c r="S189" s="179">
        <v>0</v>
      </c>
      <c r="T189" s="179">
        <v>0</v>
      </c>
      <c r="U189" s="179">
        <v>0</v>
      </c>
      <c r="V189" s="179">
        <v>0</v>
      </c>
      <c r="W189" s="179">
        <v>0</v>
      </c>
      <c r="X189" s="179">
        <v>0</v>
      </c>
      <c r="Y189" s="179">
        <v>0</v>
      </c>
      <c r="Z189" s="180">
        <v>0</v>
      </c>
    </row>
    <row r="190" spans="2:26" ht="15" customHeight="1" collapsed="1">
      <c r="B190" s="19" t="s">
        <v>94</v>
      </c>
      <c r="C190" s="174"/>
      <c r="D190" s="170"/>
      <c r="E190" s="48"/>
      <c r="F190" s="146"/>
      <c r="G190" s="291"/>
      <c r="H190" s="291"/>
      <c r="I190" s="291"/>
      <c r="J190" s="291"/>
      <c r="K190" s="291"/>
      <c r="L190" s="291"/>
      <c r="M190" s="291"/>
      <c r="N190" s="291"/>
      <c r="O190" s="291"/>
      <c r="P190" s="291"/>
      <c r="Q190" s="292"/>
      <c r="R190" s="291"/>
      <c r="S190" s="291"/>
      <c r="T190" s="291"/>
      <c r="U190" s="163"/>
      <c r="V190" s="163"/>
      <c r="W190" s="163"/>
      <c r="X190" s="163"/>
      <c r="Y190" s="163"/>
      <c r="Z190" s="181"/>
    </row>
    <row r="191" spans="2:26" ht="12.75">
      <c r="B191" s="4" t="s">
        <v>221</v>
      </c>
      <c r="E191" s="48" t="s">
        <v>166</v>
      </c>
      <c r="F191" s="59"/>
      <c r="G191" s="179">
        <v>0.07879442815619998</v>
      </c>
      <c r="H191" s="179">
        <v>0.5883317302329599</v>
      </c>
      <c r="I191" s="179">
        <v>0.5428060606316</v>
      </c>
      <c r="J191" s="179">
        <v>0.5428060606316</v>
      </c>
      <c r="K191" s="179">
        <v>0</v>
      </c>
      <c r="L191" s="179">
        <v>0</v>
      </c>
      <c r="M191" s="179">
        <v>0</v>
      </c>
      <c r="N191" s="179">
        <v>0</v>
      </c>
      <c r="O191" s="179">
        <v>0</v>
      </c>
      <c r="P191" s="179">
        <v>0</v>
      </c>
      <c r="Q191" s="179">
        <v>0</v>
      </c>
      <c r="R191" s="179">
        <v>0</v>
      </c>
      <c r="S191" s="179">
        <v>0</v>
      </c>
      <c r="T191" s="179">
        <v>0</v>
      </c>
      <c r="U191" s="179">
        <v>0</v>
      </c>
      <c r="V191" s="179">
        <v>0</v>
      </c>
      <c r="W191" s="179">
        <v>0</v>
      </c>
      <c r="X191" s="179">
        <v>0</v>
      </c>
      <c r="Y191" s="179">
        <v>0</v>
      </c>
      <c r="Z191" s="180">
        <v>0</v>
      </c>
    </row>
    <row r="192" spans="2:26" ht="12.75">
      <c r="B192" s="4" t="s">
        <v>95</v>
      </c>
      <c r="E192" s="48" t="s">
        <v>166</v>
      </c>
      <c r="F192" s="59"/>
      <c r="G192" s="179">
        <v>0</v>
      </c>
      <c r="H192" s="179">
        <v>0</v>
      </c>
      <c r="I192" s="179">
        <v>0</v>
      </c>
      <c r="J192" s="179">
        <v>0</v>
      </c>
      <c r="K192" s="179">
        <v>0</v>
      </c>
      <c r="L192" s="179">
        <v>0</v>
      </c>
      <c r="M192" s="179">
        <v>0</v>
      </c>
      <c r="N192" s="179">
        <v>0</v>
      </c>
      <c r="O192" s="179">
        <v>0</v>
      </c>
      <c r="P192" s="179">
        <v>0</v>
      </c>
      <c r="Q192" s="179">
        <v>0</v>
      </c>
      <c r="R192" s="179">
        <v>0</v>
      </c>
      <c r="S192" s="179">
        <v>0</v>
      </c>
      <c r="T192" s="179">
        <v>0</v>
      </c>
      <c r="U192" s="179">
        <v>0</v>
      </c>
      <c r="V192" s="179">
        <v>0</v>
      </c>
      <c r="W192" s="179">
        <v>0</v>
      </c>
      <c r="X192" s="179">
        <v>0</v>
      </c>
      <c r="Y192" s="179">
        <v>0</v>
      </c>
      <c r="Z192" s="180">
        <v>0</v>
      </c>
    </row>
    <row r="193" spans="2:26" ht="12.75">
      <c r="B193" s="4" t="s">
        <v>96</v>
      </c>
      <c r="E193" s="48" t="s">
        <v>166</v>
      </c>
      <c r="F193" s="59"/>
      <c r="G193" s="163">
        <v>0.019698607039049996</v>
      </c>
      <c r="H193" s="163">
        <v>0.14708293255823998</v>
      </c>
      <c r="I193" s="163">
        <v>0.1357015151579</v>
      </c>
      <c r="J193" s="163">
        <v>0.1357015151579</v>
      </c>
      <c r="K193" s="163">
        <v>0</v>
      </c>
      <c r="L193" s="163">
        <v>0</v>
      </c>
      <c r="M193" s="163">
        <v>0</v>
      </c>
      <c r="N193" s="163">
        <v>0</v>
      </c>
      <c r="O193" s="163">
        <v>0</v>
      </c>
      <c r="P193" s="163">
        <v>0</v>
      </c>
      <c r="Q193" s="163">
        <v>0</v>
      </c>
      <c r="R193" s="163">
        <v>0</v>
      </c>
      <c r="S193" s="163">
        <v>0</v>
      </c>
      <c r="T193" s="163">
        <v>0</v>
      </c>
      <c r="U193" s="163">
        <v>0</v>
      </c>
      <c r="V193" s="163">
        <v>0</v>
      </c>
      <c r="W193" s="163">
        <v>0</v>
      </c>
      <c r="X193" s="163">
        <v>0</v>
      </c>
      <c r="Y193" s="163">
        <v>0</v>
      </c>
      <c r="Z193" s="181">
        <v>0</v>
      </c>
    </row>
    <row r="194" spans="2:26" ht="6" customHeight="1">
      <c r="B194" s="4"/>
      <c r="E194" s="48"/>
      <c r="F194" s="59"/>
      <c r="G194" s="163"/>
      <c r="H194" s="163"/>
      <c r="I194" s="163"/>
      <c r="J194" s="163"/>
      <c r="K194" s="163"/>
      <c r="L194" s="163"/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  <c r="Y194" s="163"/>
      <c r="Z194" s="181"/>
    </row>
    <row r="195" spans="2:26" ht="12.75">
      <c r="B195" s="70" t="s">
        <v>97</v>
      </c>
      <c r="E195" s="48" t="s">
        <v>166</v>
      </c>
      <c r="F195" s="59"/>
      <c r="G195" s="163">
        <v>0</v>
      </c>
      <c r="H195" s="163">
        <v>0</v>
      </c>
      <c r="I195" s="163">
        <v>0</v>
      </c>
      <c r="J195" s="163">
        <v>0</v>
      </c>
      <c r="K195" s="163">
        <v>0</v>
      </c>
      <c r="L195" s="163">
        <v>0</v>
      </c>
      <c r="M195" s="163">
        <v>0</v>
      </c>
      <c r="N195" s="163">
        <v>0</v>
      </c>
      <c r="O195" s="163">
        <v>0</v>
      </c>
      <c r="P195" s="163">
        <v>0</v>
      </c>
      <c r="Q195" s="163">
        <v>0</v>
      </c>
      <c r="R195" s="163">
        <v>0</v>
      </c>
      <c r="S195" s="163">
        <v>0</v>
      </c>
      <c r="T195" s="163">
        <v>0</v>
      </c>
      <c r="U195" s="163">
        <v>0</v>
      </c>
      <c r="V195" s="163">
        <v>0</v>
      </c>
      <c r="W195" s="163">
        <v>0</v>
      </c>
      <c r="X195" s="163">
        <v>0</v>
      </c>
      <c r="Y195" s="163">
        <v>0</v>
      </c>
      <c r="Z195" s="181">
        <v>0</v>
      </c>
    </row>
    <row r="196" spans="2:26" ht="4.5" customHeight="1">
      <c r="B196" s="70"/>
      <c r="E196" s="48"/>
      <c r="F196" s="59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79"/>
      <c r="R196" s="163"/>
      <c r="S196" s="163"/>
      <c r="T196" s="163"/>
      <c r="U196" s="163"/>
      <c r="V196" s="163"/>
      <c r="W196" s="163"/>
      <c r="X196" s="163"/>
      <c r="Y196" s="163"/>
      <c r="Z196" s="181"/>
    </row>
    <row r="197" spans="2:26" ht="12.75">
      <c r="B197" s="2"/>
      <c r="C197" s="175" t="s">
        <v>98</v>
      </c>
      <c r="E197" s="48" t="s">
        <v>166</v>
      </c>
      <c r="F197" s="59"/>
      <c r="G197" s="179">
        <v>0.15084594067591398</v>
      </c>
      <c r="H197" s="179">
        <v>0.8049472186084141</v>
      </c>
      <c r="I197" s="179">
        <v>0.7709488162711798</v>
      </c>
      <c r="J197" s="179">
        <v>0.8013448693656124</v>
      </c>
      <c r="K197" s="179">
        <v>0.17617809501123435</v>
      </c>
      <c r="L197" s="179">
        <v>0.2248957600184825</v>
      </c>
      <c r="M197" s="179">
        <v>0.28573027446598015</v>
      </c>
      <c r="N197" s="179">
        <v>0.36164890489003415</v>
      </c>
      <c r="O197" s="179">
        <v>0.45608294929713816</v>
      </c>
      <c r="P197" s="179">
        <v>0.5811377017283795</v>
      </c>
      <c r="Q197" s="179">
        <v>0.686079580633819</v>
      </c>
      <c r="R197" s="179">
        <v>0.807643847404222</v>
      </c>
      <c r="S197" s="179">
        <v>0.9479925956001788</v>
      </c>
      <c r="T197" s="179">
        <v>1.1094821326215685</v>
      </c>
      <c r="U197" s="179">
        <v>1.2946652739805828</v>
      </c>
      <c r="V197" s="179">
        <v>1.4892290952682703</v>
      </c>
      <c r="W197" s="179">
        <v>1.7131710314824846</v>
      </c>
      <c r="X197" s="179">
        <v>1.9709461191390707</v>
      </c>
      <c r="Y197" s="179">
        <v>2.267687917873814</v>
      </c>
      <c r="Z197" s="180">
        <v>2.609312349098995</v>
      </c>
    </row>
    <row r="198" spans="2:26" ht="6" customHeight="1">
      <c r="B198" s="71"/>
      <c r="E198" s="48"/>
      <c r="F198" s="59"/>
      <c r="G198" s="163"/>
      <c r="H198" s="163"/>
      <c r="I198" s="163"/>
      <c r="J198" s="163"/>
      <c r="K198" s="163"/>
      <c r="L198" s="163"/>
      <c r="M198" s="163"/>
      <c r="N198" s="163"/>
      <c r="O198" s="163"/>
      <c r="P198" s="163"/>
      <c r="Q198" s="179"/>
      <c r="R198" s="163"/>
      <c r="S198" s="163"/>
      <c r="T198" s="163"/>
      <c r="U198" s="163"/>
      <c r="V198" s="163"/>
      <c r="W198" s="163"/>
      <c r="X198" s="163"/>
      <c r="Y198" s="163"/>
      <c r="Z198" s="181"/>
    </row>
    <row r="199" spans="2:26" ht="12.75" customHeight="1">
      <c r="B199" s="71" t="s">
        <v>222</v>
      </c>
      <c r="E199" s="48" t="s">
        <v>166</v>
      </c>
      <c r="F199" s="261"/>
      <c r="G199" s="163">
        <v>0.05465383003857464</v>
      </c>
      <c r="H199" s="163">
        <v>0.9122013079141473</v>
      </c>
      <c r="I199" s="163">
        <v>0.7043342934792527</v>
      </c>
      <c r="J199" s="163">
        <v>0.7678861241283407</v>
      </c>
      <c r="K199" s="163">
        <v>0</v>
      </c>
      <c r="L199" s="163">
        <v>0</v>
      </c>
      <c r="M199" s="163">
        <v>0</v>
      </c>
      <c r="N199" s="163">
        <v>0</v>
      </c>
      <c r="O199" s="163">
        <v>0</v>
      </c>
      <c r="P199" s="163">
        <v>0.11079635085623894</v>
      </c>
      <c r="Q199" s="163">
        <v>0</v>
      </c>
      <c r="R199" s="163">
        <v>0</v>
      </c>
      <c r="S199" s="163">
        <v>0</v>
      </c>
      <c r="T199" s="163">
        <v>0</v>
      </c>
      <c r="U199" s="163">
        <v>0</v>
      </c>
      <c r="V199" s="163">
        <v>0</v>
      </c>
      <c r="W199" s="163">
        <v>0</v>
      </c>
      <c r="X199" s="163">
        <v>0</v>
      </c>
      <c r="Y199" s="163">
        <v>0</v>
      </c>
      <c r="Z199" s="181">
        <v>-1.1302247830890182</v>
      </c>
    </row>
    <row r="200" spans="2:26" ht="12.75">
      <c r="B200" s="19" t="s">
        <v>99</v>
      </c>
      <c r="C200" s="176"/>
      <c r="E200" s="48" t="s">
        <v>166</v>
      </c>
      <c r="F200" s="59"/>
      <c r="G200" s="163">
        <v>0</v>
      </c>
      <c r="H200" s="163">
        <v>0</v>
      </c>
      <c r="I200" s="163">
        <v>0</v>
      </c>
      <c r="J200" s="163">
        <v>0</v>
      </c>
      <c r="K200" s="163">
        <v>0.09702758913331432</v>
      </c>
      <c r="L200" s="163">
        <v>0</v>
      </c>
      <c r="M200" s="163">
        <v>0</v>
      </c>
      <c r="N200" s="163">
        <v>0</v>
      </c>
      <c r="O200" s="163">
        <v>0</v>
      </c>
      <c r="P200" s="163">
        <v>0.09702758913331432</v>
      </c>
      <c r="Q200" s="163">
        <v>0.3003404420646114</v>
      </c>
      <c r="R200" s="163">
        <v>0.3003404420646114</v>
      </c>
      <c r="S200" s="163">
        <v>0.3003404420646114</v>
      </c>
      <c r="T200" s="163">
        <v>0</v>
      </c>
      <c r="U200" s="163">
        <v>0.09702758913331432</v>
      </c>
      <c r="V200" s="163">
        <v>0.009601056465000002</v>
      </c>
      <c r="W200" s="163">
        <v>0.009601056465000002</v>
      </c>
      <c r="X200" s="163">
        <v>0.009601056465000002</v>
      </c>
      <c r="Y200" s="163">
        <v>0</v>
      </c>
      <c r="Z200" s="181">
        <v>0</v>
      </c>
    </row>
    <row r="201" spans="2:26" ht="12.75">
      <c r="B201" s="19" t="s">
        <v>139</v>
      </c>
      <c r="C201" s="176"/>
      <c r="E201" s="48" t="s">
        <v>166</v>
      </c>
      <c r="F201" s="59"/>
      <c r="G201" s="179">
        <v>0.16469790368425594</v>
      </c>
      <c r="H201" s="179">
        <v>0.20686582941106163</v>
      </c>
      <c r="I201" s="179">
        <v>0.21545085124454544</v>
      </c>
      <c r="J201" s="179">
        <v>0.19742157940559577</v>
      </c>
      <c r="K201" s="179">
        <v>0.21306240198290416</v>
      </c>
      <c r="L201" s="179">
        <v>0.23143195378792064</v>
      </c>
      <c r="M201" s="179">
        <v>0.25127962275979876</v>
      </c>
      <c r="N201" s="179">
        <v>0.27283396312027397</v>
      </c>
      <c r="O201" s="179">
        <v>0.2963458625323502</v>
      </c>
      <c r="P201" s="179">
        <v>0.29873945420967774</v>
      </c>
      <c r="Q201" s="179">
        <v>0.3492180704813274</v>
      </c>
      <c r="R201" s="179">
        <v>0.37490469044144137</v>
      </c>
      <c r="S201" s="179">
        <v>0.39735723328749306</v>
      </c>
      <c r="T201" s="179">
        <v>0.4202359762487236</v>
      </c>
      <c r="U201" s="179">
        <v>0.44345077554806583</v>
      </c>
      <c r="V201" s="179">
        <v>0.469717441754284</v>
      </c>
      <c r="W201" s="179">
        <v>0.4992520409726124</v>
      </c>
      <c r="X201" s="179">
        <v>0.5325403230937252</v>
      </c>
      <c r="Y201" s="179">
        <v>0.5701411572944917</v>
      </c>
      <c r="Z201" s="180">
        <v>0.6126975621505991</v>
      </c>
    </row>
    <row r="202" spans="2:26" ht="6" customHeight="1">
      <c r="B202" s="2"/>
      <c r="C202" s="176"/>
      <c r="E202" s="48"/>
      <c r="F202" s="59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79"/>
      <c r="R202" s="163"/>
      <c r="S202" s="163"/>
      <c r="T202" s="163"/>
      <c r="U202" s="163"/>
      <c r="V202" s="163"/>
      <c r="W202" s="163"/>
      <c r="X202" s="163"/>
      <c r="Y202" s="163"/>
      <c r="Z202" s="181"/>
    </row>
    <row r="203" spans="2:26" ht="12.75">
      <c r="B203" s="4" t="s">
        <v>100</v>
      </c>
      <c r="C203" s="176"/>
      <c r="E203" s="48" t="s">
        <v>166</v>
      </c>
      <c r="F203" s="59"/>
      <c r="G203" s="163">
        <v>0</v>
      </c>
      <c r="H203" s="163">
        <v>0</v>
      </c>
      <c r="I203" s="163">
        <v>0</v>
      </c>
      <c r="J203" s="163">
        <v>0</v>
      </c>
      <c r="K203" s="163">
        <v>0</v>
      </c>
      <c r="L203" s="163">
        <v>0</v>
      </c>
      <c r="M203" s="163">
        <v>0</v>
      </c>
      <c r="N203" s="163">
        <v>0</v>
      </c>
      <c r="O203" s="163">
        <v>0</v>
      </c>
      <c r="P203" s="163">
        <v>0</v>
      </c>
      <c r="Q203" s="163">
        <v>0.0026264809385399992</v>
      </c>
      <c r="R203" s="163">
        <v>0.022237538612971997</v>
      </c>
      <c r="S203" s="163">
        <v>0.04033107396735867</v>
      </c>
      <c r="T203" s="163">
        <v>0.05842460932174533</v>
      </c>
      <c r="U203" s="163">
        <v>0.05842460932174534</v>
      </c>
      <c r="V203" s="163">
        <v>0.05842460932174531</v>
      </c>
      <c r="W203" s="163">
        <v>0.05842460932174531</v>
      </c>
      <c r="X203" s="163">
        <v>0.05842460932174531</v>
      </c>
      <c r="Y203" s="163">
        <v>0.05842460932174531</v>
      </c>
      <c r="Z203" s="181">
        <v>0.05842460932174531</v>
      </c>
    </row>
    <row r="204" spans="2:26" ht="12.75">
      <c r="B204" s="4" t="s">
        <v>101</v>
      </c>
      <c r="C204" s="176"/>
      <c r="E204" s="48" t="s">
        <v>166</v>
      </c>
      <c r="F204" s="59"/>
      <c r="G204" s="179">
        <v>0.043774682308999995</v>
      </c>
      <c r="H204" s="179">
        <v>0.043774682309</v>
      </c>
      <c r="I204" s="179">
        <v>0.043774682309</v>
      </c>
      <c r="J204" s="179">
        <v>0.043818456991309</v>
      </c>
      <c r="K204" s="179">
        <v>0.043818456991309</v>
      </c>
      <c r="L204" s="179">
        <v>0.043818456991309</v>
      </c>
      <c r="M204" s="179">
        <v>0.043818456991309</v>
      </c>
      <c r="N204" s="179">
        <v>0.043818456991309</v>
      </c>
      <c r="O204" s="179">
        <v>0.043818456991309</v>
      </c>
      <c r="P204" s="179">
        <v>0.043818456991309</v>
      </c>
      <c r="Q204" s="179">
        <v>0.043818456991309</v>
      </c>
      <c r="R204" s="179">
        <v>0.0437527949678455</v>
      </c>
      <c r="S204" s="179">
        <v>0.0431968565025212</v>
      </c>
      <c r="T204" s="179">
        <v>0.04218857965333723</v>
      </c>
      <c r="U204" s="179">
        <v>0.0407279644202936</v>
      </c>
      <c r="V204" s="179">
        <v>0.039267349187249966</v>
      </c>
      <c r="W204" s="179">
        <v>0.037806733954206334</v>
      </c>
      <c r="X204" s="179">
        <v>0.036346118721162696</v>
      </c>
      <c r="Y204" s="179">
        <v>0.034885503488119064</v>
      </c>
      <c r="Z204" s="180">
        <v>0.03342488825507543</v>
      </c>
    </row>
    <row r="205" spans="2:26" ht="12.75">
      <c r="B205" s="4" t="s">
        <v>223</v>
      </c>
      <c r="E205" s="48" t="s">
        <v>166</v>
      </c>
      <c r="F205" s="191"/>
      <c r="G205" s="163">
        <v>-0.008186741020780517</v>
      </c>
      <c r="H205" s="163">
        <v>0.005319228171277619</v>
      </c>
      <c r="I205" s="163">
        <v>0.0035153037193218356</v>
      </c>
      <c r="J205" s="163">
        <v>0.0017472888442780707</v>
      </c>
      <c r="K205" s="163">
        <v>0.006595837237101099</v>
      </c>
      <c r="L205" s="163">
        <v>0.0041605770479121625</v>
      </c>
      <c r="M205" s="163">
        <v>0.0052498014412471206</v>
      </c>
      <c r="N205" s="163">
        <v>0.006601627082766334</v>
      </c>
      <c r="O205" s="163">
        <v>0.008255343304765756</v>
      </c>
      <c r="P205" s="163">
        <v>0.007826104270997059</v>
      </c>
      <c r="Q205" s="163">
        <v>0.012710613771494322</v>
      </c>
      <c r="R205" s="163">
        <v>0.010822114810462087</v>
      </c>
      <c r="S205" s="163">
        <v>0.012854599333206873</v>
      </c>
      <c r="T205" s="163">
        <v>0.01475155376028596</v>
      </c>
      <c r="U205" s="163">
        <v>0.016846200026028837</v>
      </c>
      <c r="V205" s="163">
        <v>0.017445570317857817</v>
      </c>
      <c r="W205" s="163">
        <v>0.020048145605762707</v>
      </c>
      <c r="X205" s="163">
        <v>0.0230457532222193</v>
      </c>
      <c r="Y205" s="163">
        <v>0.026498518722457454</v>
      </c>
      <c r="Z205" s="181">
        <v>0.030475757015470284</v>
      </c>
    </row>
    <row r="206" spans="2:26" ht="6" customHeight="1">
      <c r="B206" s="2"/>
      <c r="E206" s="48"/>
      <c r="F206" s="59"/>
      <c r="G206" s="163"/>
      <c r="H206" s="163"/>
      <c r="I206" s="163"/>
      <c r="J206" s="163"/>
      <c r="K206" s="163"/>
      <c r="L206" s="163"/>
      <c r="M206" s="163"/>
      <c r="N206" s="163"/>
      <c r="O206" s="163"/>
      <c r="P206" s="163"/>
      <c r="Q206" s="179"/>
      <c r="R206" s="163"/>
      <c r="S206" s="163"/>
      <c r="T206" s="163"/>
      <c r="U206" s="163"/>
      <c r="V206" s="163"/>
      <c r="W206" s="163"/>
      <c r="X206" s="163"/>
      <c r="Y206" s="163"/>
      <c r="Z206" s="181"/>
    </row>
    <row r="207" spans="2:26" ht="12.75">
      <c r="B207" s="4" t="s">
        <v>224</v>
      </c>
      <c r="E207" s="48" t="s">
        <v>166</v>
      </c>
      <c r="F207" s="59"/>
      <c r="G207" s="163">
        <v>0</v>
      </c>
      <c r="H207" s="163">
        <v>0</v>
      </c>
      <c r="I207" s="163">
        <v>0</v>
      </c>
      <c r="J207" s="163">
        <v>0</v>
      </c>
      <c r="K207" s="163">
        <v>0</v>
      </c>
      <c r="L207" s="163">
        <v>0</v>
      </c>
      <c r="M207" s="163">
        <v>0</v>
      </c>
      <c r="N207" s="163">
        <v>0</v>
      </c>
      <c r="O207" s="163">
        <v>0</v>
      </c>
      <c r="P207" s="163">
        <v>0.03470708721615144</v>
      </c>
      <c r="Q207" s="179">
        <v>0.05104606600628838</v>
      </c>
      <c r="R207" s="163">
        <v>0.07982905865641414</v>
      </c>
      <c r="S207" s="163">
        <v>0.11536470180098295</v>
      </c>
      <c r="T207" s="163">
        <v>0.1572504230737859</v>
      </c>
      <c r="U207" s="163">
        <v>0.2062791102616006</v>
      </c>
      <c r="V207" s="163">
        <v>0.2572064413559545</v>
      </c>
      <c r="W207" s="163">
        <v>0.31596682702463336</v>
      </c>
      <c r="X207" s="163">
        <v>0.3837510532551885</v>
      </c>
      <c r="Y207" s="163">
        <v>0.46193152718529457</v>
      </c>
      <c r="Z207" s="181">
        <v>0.5520901196659298</v>
      </c>
    </row>
    <row r="208" spans="2:26" ht="4.5" customHeight="1">
      <c r="B208" s="2"/>
      <c r="E208" s="48"/>
      <c r="F208" s="59"/>
      <c r="G208" s="163"/>
      <c r="H208" s="163"/>
      <c r="I208" s="163"/>
      <c r="J208" s="163"/>
      <c r="K208" s="163"/>
      <c r="L208" s="163"/>
      <c r="M208" s="163"/>
      <c r="N208" s="163"/>
      <c r="O208" s="163"/>
      <c r="P208" s="163"/>
      <c r="Q208" s="179"/>
      <c r="R208" s="163"/>
      <c r="S208" s="163"/>
      <c r="T208" s="163"/>
      <c r="U208" s="163"/>
      <c r="V208" s="163"/>
      <c r="W208" s="163"/>
      <c r="X208" s="163"/>
      <c r="Y208" s="163"/>
      <c r="Z208" s="181"/>
    </row>
    <row r="209" spans="2:26" ht="12.75">
      <c r="B209" s="10"/>
      <c r="C209" s="175" t="s">
        <v>102</v>
      </c>
      <c r="E209" s="48" t="s">
        <v>166</v>
      </c>
      <c r="F209" s="59"/>
      <c r="G209" s="163">
        <v>0.25493967501105</v>
      </c>
      <c r="H209" s="163">
        <v>1.1681610478054867</v>
      </c>
      <c r="I209" s="163">
        <v>0.9670751307521199</v>
      </c>
      <c r="J209" s="163">
        <v>1.0108734493695235</v>
      </c>
      <c r="K209" s="163">
        <v>0.3605042853446286</v>
      </c>
      <c r="L209" s="163">
        <v>0.2794109878271418</v>
      </c>
      <c r="M209" s="163">
        <v>0.3003478811923549</v>
      </c>
      <c r="N209" s="163">
        <v>0.3232540471943493</v>
      </c>
      <c r="O209" s="163">
        <v>0.3484196628284249</v>
      </c>
      <c r="P209" s="163">
        <v>0.5929150426776886</v>
      </c>
      <c r="Q209" s="163">
        <v>0.7597601302535706</v>
      </c>
      <c r="R209" s="163">
        <v>0.8318866395537464</v>
      </c>
      <c r="S209" s="163">
        <v>0.9094449069561742</v>
      </c>
      <c r="T209" s="163">
        <v>0.692851142057878</v>
      </c>
      <c r="U209" s="163">
        <v>0.8627562487110485</v>
      </c>
      <c r="V209" s="163">
        <v>0.8516624684020915</v>
      </c>
      <c r="W209" s="163">
        <v>0.9410994133439601</v>
      </c>
      <c r="X209" s="163">
        <v>1.043708914079041</v>
      </c>
      <c r="Y209" s="163">
        <v>1.151881316012108</v>
      </c>
      <c r="Z209" s="181">
        <v>0.15688815331980177</v>
      </c>
    </row>
    <row r="210" spans="2:26" ht="6.75" customHeight="1">
      <c r="B210" s="10"/>
      <c r="C210" s="96"/>
      <c r="E210" s="48"/>
      <c r="F210" s="59"/>
      <c r="G210" s="163"/>
      <c r="H210" s="163"/>
      <c r="I210" s="163"/>
      <c r="J210" s="163"/>
      <c r="K210" s="163"/>
      <c r="L210" s="163"/>
      <c r="M210" s="163"/>
      <c r="N210" s="163"/>
      <c r="O210" s="163"/>
      <c r="P210" s="163"/>
      <c r="Q210" s="179"/>
      <c r="R210" s="163"/>
      <c r="S210" s="163"/>
      <c r="T210" s="163"/>
      <c r="U210" s="163"/>
      <c r="V210" s="163"/>
      <c r="W210" s="163"/>
      <c r="X210" s="163"/>
      <c r="Y210" s="163"/>
      <c r="Z210" s="181"/>
    </row>
    <row r="211" spans="2:26" ht="12.75">
      <c r="B211" s="19" t="s">
        <v>103</v>
      </c>
      <c r="C211" s="96"/>
      <c r="E211" s="48" t="s">
        <v>166</v>
      </c>
      <c r="F211" s="59"/>
      <c r="G211" s="163">
        <v>-0.10409373433513605</v>
      </c>
      <c r="H211" s="163">
        <v>-0.36321382919707257</v>
      </c>
      <c r="I211" s="163">
        <v>-0.1961263144809401</v>
      </c>
      <c r="J211" s="163">
        <v>-0.20952858000391106</v>
      </c>
      <c r="K211" s="163">
        <v>-0.18432619033339423</v>
      </c>
      <c r="L211" s="163">
        <v>-0.054515227808659306</v>
      </c>
      <c r="M211" s="163">
        <v>-0.014617606726374743</v>
      </c>
      <c r="N211" s="163">
        <v>0.03839485769568485</v>
      </c>
      <c r="O211" s="163">
        <v>0.10766328646871326</v>
      </c>
      <c r="P211" s="163">
        <v>-0.011777340949309045</v>
      </c>
      <c r="Q211" s="179">
        <v>-0.07368054961975157</v>
      </c>
      <c r="R211" s="163">
        <v>-0.024242792149524406</v>
      </c>
      <c r="S211" s="163">
        <v>0.038547688644004596</v>
      </c>
      <c r="T211" s="163">
        <v>0.41663099056369046</v>
      </c>
      <c r="U211" s="163">
        <v>0.43190902526953434</v>
      </c>
      <c r="V211" s="163">
        <v>0.6375666268661788</v>
      </c>
      <c r="W211" s="163">
        <v>0.7720716181385245</v>
      </c>
      <c r="X211" s="163">
        <v>0.9272372050600297</v>
      </c>
      <c r="Y211" s="163">
        <v>1.1158066018617059</v>
      </c>
      <c r="Z211" s="181">
        <v>2.4524241957791935</v>
      </c>
    </row>
    <row r="212" spans="2:26" ht="12.75">
      <c r="B212" s="19" t="s">
        <v>104</v>
      </c>
      <c r="C212" s="96"/>
      <c r="E212" s="48" t="s">
        <v>166</v>
      </c>
      <c r="F212" s="145"/>
      <c r="G212" s="163">
        <v>-0.10409373433513605</v>
      </c>
      <c r="H212" s="163">
        <v>-0.4673075635322086</v>
      </c>
      <c r="I212" s="163">
        <v>-0.6634338780131487</v>
      </c>
      <c r="J212" s="163">
        <v>-0.8729624580170597</v>
      </c>
      <c r="K212" s="163">
        <v>-1.057288648350454</v>
      </c>
      <c r="L212" s="163">
        <v>-1.1118038761591134</v>
      </c>
      <c r="M212" s="163">
        <v>-1.1264214828854882</v>
      </c>
      <c r="N212" s="163">
        <v>-1.0880266251898032</v>
      </c>
      <c r="O212" s="163">
        <v>-0.9803633387210899</v>
      </c>
      <c r="P212" s="163">
        <v>-0.992140679670399</v>
      </c>
      <c r="Q212" s="179">
        <v>-1.0658212292901506</v>
      </c>
      <c r="R212" s="163">
        <v>-1.0900640214396748</v>
      </c>
      <c r="S212" s="163">
        <v>-1.0515163327956702</v>
      </c>
      <c r="T212" s="163">
        <v>-0.6348853422319798</v>
      </c>
      <c r="U212" s="163">
        <v>-0.20297631696244545</v>
      </c>
      <c r="V212" s="163">
        <v>0.4345903099037334</v>
      </c>
      <c r="W212" s="163">
        <v>1.206661928042258</v>
      </c>
      <c r="X212" s="163">
        <v>2.133899133102288</v>
      </c>
      <c r="Y212" s="163">
        <v>3.2497057349639937</v>
      </c>
      <c r="Z212" s="181">
        <v>5.702129930743187</v>
      </c>
    </row>
    <row r="213" spans="2:26" ht="6.75" customHeight="1">
      <c r="B213" s="68"/>
      <c r="E213" s="186"/>
      <c r="F213" s="136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3"/>
      <c r="R213" s="102"/>
      <c r="S213" s="147"/>
      <c r="T213" s="147"/>
      <c r="U213" s="147"/>
      <c r="V213" s="147"/>
      <c r="W213" s="147"/>
      <c r="X213" s="147"/>
      <c r="Y213" s="147"/>
      <c r="Z213" s="167"/>
    </row>
    <row r="214" spans="2:26" ht="12.75">
      <c r="B214" s="45" t="s">
        <v>192</v>
      </c>
      <c r="C214" s="1"/>
      <c r="D214" s="1"/>
      <c r="E214" s="28"/>
      <c r="F214" s="74" t="s">
        <v>149</v>
      </c>
      <c r="G214" s="74"/>
      <c r="H214" s="74"/>
      <c r="I214" s="74"/>
      <c r="J214" s="74" t="s">
        <v>225</v>
      </c>
      <c r="K214" s="74"/>
      <c r="L214" s="74"/>
      <c r="N214" s="74"/>
      <c r="O214" s="74" t="s">
        <v>226</v>
      </c>
      <c r="P214" s="74"/>
      <c r="Q214" s="74"/>
      <c r="S214" s="74" t="s">
        <v>227</v>
      </c>
      <c r="T214" s="74"/>
      <c r="U214" s="74"/>
      <c r="V214" s="74"/>
      <c r="W214" s="74"/>
      <c r="X214" s="74"/>
      <c r="Y214" s="74"/>
      <c r="Z214" s="74"/>
    </row>
    <row r="215" spans="2:26" ht="12.75">
      <c r="B215" s="58"/>
      <c r="C215" s="30"/>
      <c r="D215" s="30"/>
      <c r="E215" s="135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</row>
    <row r="216" spans="3:26" ht="12.75">
      <c r="C216" s="30"/>
      <c r="D216" s="30"/>
      <c r="E216" s="135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</row>
    <row r="217" spans="2:26" ht="15">
      <c r="B217" s="86"/>
      <c r="F217" s="113"/>
      <c r="G217" s="233">
        <v>1</v>
      </c>
      <c r="H217" s="233"/>
      <c r="I217" s="233"/>
      <c r="J217" s="233">
        <v>0.23</v>
      </c>
      <c r="K217" s="233">
        <v>0.5</v>
      </c>
      <c r="L217" s="233">
        <v>0.1</v>
      </c>
      <c r="M217" s="233">
        <v>0.17</v>
      </c>
      <c r="N217" s="233">
        <v>0</v>
      </c>
      <c r="O217" s="63"/>
      <c r="P217" s="63"/>
      <c r="Q217" s="113"/>
      <c r="R217" s="63"/>
      <c r="S217" s="63"/>
      <c r="T217" s="63"/>
      <c r="U217" s="63"/>
      <c r="V217" s="63"/>
      <c r="W217" s="63"/>
      <c r="X217" s="63"/>
      <c r="Y217" s="63"/>
      <c r="Z217" s="63"/>
    </row>
    <row r="218" spans="2:26" ht="18">
      <c r="B218" s="311" t="s">
        <v>206</v>
      </c>
      <c r="E218" s="135"/>
      <c r="F218" s="63"/>
      <c r="G218" s="111"/>
      <c r="H218" s="111"/>
      <c r="I218" s="63"/>
      <c r="J218" s="111" t="s">
        <v>220</v>
      </c>
      <c r="L218" s="111"/>
      <c r="N218" s="111" t="s">
        <v>48</v>
      </c>
      <c r="O218" s="111"/>
      <c r="Q218" s="111"/>
      <c r="R218" s="111" t="s">
        <v>165</v>
      </c>
      <c r="S218" s="63"/>
      <c r="T218" s="63"/>
      <c r="U218" s="111"/>
      <c r="W218" s="111"/>
      <c r="X218" s="111"/>
      <c r="Y218" s="111"/>
      <c r="Z218" s="111"/>
    </row>
    <row r="219" spans="5:26" ht="12.75">
      <c r="E219" s="135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</row>
    <row r="220" spans="2:26" ht="12.75">
      <c r="B220" s="8"/>
      <c r="C220" s="9"/>
      <c r="D220" s="9"/>
      <c r="E220" s="123"/>
      <c r="F220" s="14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40"/>
    </row>
    <row r="221" spans="2:26" ht="12.75">
      <c r="B221" s="34" t="s">
        <v>74</v>
      </c>
      <c r="C221" s="152"/>
      <c r="D221" s="152"/>
      <c r="E221" s="54" t="s">
        <v>0</v>
      </c>
      <c r="F221" s="225">
        <v>2005</v>
      </c>
      <c r="G221" s="224">
        <v>2006</v>
      </c>
      <c r="H221" s="224">
        <v>2007</v>
      </c>
      <c r="I221" s="224">
        <v>2008</v>
      </c>
      <c r="J221" s="224">
        <v>2009</v>
      </c>
      <c r="K221" s="224">
        <v>2010</v>
      </c>
      <c r="L221" s="224">
        <v>2011</v>
      </c>
      <c r="M221" s="224">
        <v>2012</v>
      </c>
      <c r="N221" s="224">
        <v>2013</v>
      </c>
      <c r="O221" s="224">
        <v>2014</v>
      </c>
      <c r="P221" s="224">
        <v>2015</v>
      </c>
      <c r="Q221" s="224">
        <v>2016</v>
      </c>
      <c r="R221" s="224">
        <v>2017</v>
      </c>
      <c r="S221" s="224">
        <v>2018</v>
      </c>
      <c r="T221" s="224">
        <v>2019</v>
      </c>
      <c r="U221" s="224">
        <v>2020</v>
      </c>
      <c r="V221" s="224">
        <v>2021</v>
      </c>
      <c r="W221" s="224">
        <v>2022</v>
      </c>
      <c r="X221" s="224">
        <v>2023</v>
      </c>
      <c r="Y221" s="224">
        <v>2024</v>
      </c>
      <c r="Z221" s="223">
        <v>2025</v>
      </c>
    </row>
    <row r="222" spans="2:26" ht="12.75">
      <c r="B222" s="10"/>
      <c r="C222" s="96"/>
      <c r="D222" s="96"/>
      <c r="E222" s="56"/>
      <c r="F222" s="22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42"/>
    </row>
    <row r="223" spans="2:26" ht="12.75">
      <c r="B223" s="8"/>
      <c r="C223" s="1"/>
      <c r="D223" s="1"/>
      <c r="E223" s="123"/>
      <c r="F223" s="14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40"/>
    </row>
    <row r="224" spans="2:26" ht="12.75">
      <c r="B224" s="19" t="s">
        <v>105</v>
      </c>
      <c r="E224" s="56"/>
      <c r="F224" s="17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74"/>
      <c r="R224" s="63"/>
      <c r="S224" s="63"/>
      <c r="T224" s="63"/>
      <c r="U224" s="63"/>
      <c r="V224" s="63"/>
      <c r="W224" s="63"/>
      <c r="X224" s="63"/>
      <c r="Y224" s="63"/>
      <c r="Z224" s="80"/>
    </row>
    <row r="225" spans="2:26" ht="12.75">
      <c r="B225" s="4" t="s">
        <v>82</v>
      </c>
      <c r="E225" s="48" t="s">
        <v>166</v>
      </c>
      <c r="F225" s="59"/>
      <c r="G225" s="179">
        <v>0.027823281279014768</v>
      </c>
      <c r="H225" s="179">
        <v>0.041014046980279224</v>
      </c>
      <c r="I225" s="179">
        <v>0.05932564679536744</v>
      </c>
      <c r="J225" s="179">
        <v>0.08443036612772788</v>
      </c>
      <c r="K225" s="179">
        <v>0.11842634027084825</v>
      </c>
      <c r="L225" s="179">
        <v>0.14971786308198948</v>
      </c>
      <c r="M225" s="179">
        <v>0.18794392045383573</v>
      </c>
      <c r="N225" s="179">
        <v>0.23465057299766215</v>
      </c>
      <c r="O225" s="179">
        <v>0.2915331373967286</v>
      </c>
      <c r="P225" s="179">
        <v>0.3600459854009187</v>
      </c>
      <c r="Q225" s="179">
        <v>0.4268105149409112</v>
      </c>
      <c r="R225" s="179">
        <v>0.5043016345417063</v>
      </c>
      <c r="S225" s="179">
        <v>0.5939152026075518</v>
      </c>
      <c r="T225" s="179">
        <v>0.6971684617516907</v>
      </c>
      <c r="U225" s="179">
        <v>0.8156999485073613</v>
      </c>
      <c r="V225" s="179">
        <v>0.9388021933100434</v>
      </c>
      <c r="W225" s="179">
        <v>1.080482547260814</v>
      </c>
      <c r="X225" s="179">
        <v>1.2435447459054498</v>
      </c>
      <c r="Y225" s="179">
        <v>1.4312156535886826</v>
      </c>
      <c r="Z225" s="180">
        <v>1.6472091203970418</v>
      </c>
    </row>
    <row r="226" spans="2:26" ht="12.75">
      <c r="B226" s="4" t="s">
        <v>106</v>
      </c>
      <c r="E226" s="48" t="s">
        <v>166</v>
      </c>
      <c r="F226" s="59"/>
      <c r="G226" s="179">
        <v>0.024529624201649232</v>
      </c>
      <c r="H226" s="179">
        <v>0.02851850883693498</v>
      </c>
      <c r="I226" s="179">
        <v>0.03311559368631246</v>
      </c>
      <c r="J226" s="179">
        <v>0.03840692744838462</v>
      </c>
      <c r="K226" s="179">
        <v>0.04676533896657656</v>
      </c>
      <c r="L226" s="179">
        <v>0.055074045025773156</v>
      </c>
      <c r="M226" s="179">
        <v>0.06488913113738569</v>
      </c>
      <c r="N226" s="179">
        <v>0.07649930392851338</v>
      </c>
      <c r="O226" s="179">
        <v>0.09023045824633565</v>
      </c>
      <c r="P226" s="179">
        <v>0.11398279998020103</v>
      </c>
      <c r="Q226" s="179">
        <v>0.13266646691972164</v>
      </c>
      <c r="R226" s="179">
        <v>0.15414504715399063</v>
      </c>
      <c r="S226" s="179">
        <v>0.17878138464412088</v>
      </c>
      <c r="T226" s="179">
        <v>0.20697526559300433</v>
      </c>
      <c r="U226" s="179">
        <v>0.23916551160554886</v>
      </c>
      <c r="V226" s="179">
        <v>0.2745446553310574</v>
      </c>
      <c r="W226" s="179">
        <v>0.31527638904910177</v>
      </c>
      <c r="X226" s="179">
        <v>0.36218711891935507</v>
      </c>
      <c r="Y226" s="179">
        <v>0.4162333485982266</v>
      </c>
      <c r="Z226" s="180">
        <v>0.47852256400234167</v>
      </c>
    </row>
    <row r="227" spans="2:26" ht="12.75">
      <c r="B227" s="4" t="s">
        <v>84</v>
      </c>
      <c r="E227" s="48" t="s">
        <v>166</v>
      </c>
      <c r="F227" s="59"/>
      <c r="G227" s="179">
        <v>0</v>
      </c>
      <c r="H227" s="179">
        <v>0</v>
      </c>
      <c r="I227" s="179">
        <v>0</v>
      </c>
      <c r="J227" s="179">
        <v>0</v>
      </c>
      <c r="K227" s="179">
        <v>0.008881975520313619</v>
      </c>
      <c r="L227" s="179">
        <v>0.01646896493901884</v>
      </c>
      <c r="M227" s="179">
        <v>0.02725186846580618</v>
      </c>
      <c r="N227" s="179">
        <v>0.04223710313957919</v>
      </c>
      <c r="O227" s="179">
        <v>0.06267962454029664</v>
      </c>
      <c r="P227" s="179">
        <v>0.09001149635022967</v>
      </c>
      <c r="Q227" s="179">
        <v>0.1067026287352278</v>
      </c>
      <c r="R227" s="179">
        <v>0.12607540863542657</v>
      </c>
      <c r="S227" s="179">
        <v>0.14847880065188795</v>
      </c>
      <c r="T227" s="179">
        <v>0.17429211543792267</v>
      </c>
      <c r="U227" s="179">
        <v>0.20392498712684032</v>
      </c>
      <c r="V227" s="179">
        <v>0.23470054832751086</v>
      </c>
      <c r="W227" s="179">
        <v>0.2701206368152035</v>
      </c>
      <c r="X227" s="179">
        <v>0.31088618647636246</v>
      </c>
      <c r="Y227" s="179">
        <v>0.35780391339717066</v>
      </c>
      <c r="Z227" s="180">
        <v>0.41180228009926045</v>
      </c>
    </row>
    <row r="228" spans="2:26" ht="12.75">
      <c r="B228" s="4" t="s">
        <v>107</v>
      </c>
      <c r="E228" s="48" t="s">
        <v>166</v>
      </c>
      <c r="F228" s="59"/>
      <c r="G228" s="179">
        <v>0</v>
      </c>
      <c r="H228" s="179">
        <v>0</v>
      </c>
      <c r="I228" s="179">
        <v>0</v>
      </c>
      <c r="J228" s="179">
        <v>0</v>
      </c>
      <c r="K228" s="179">
        <v>0.002104440253495945</v>
      </c>
      <c r="L228" s="179">
        <v>0.0036348869717010286</v>
      </c>
      <c r="M228" s="179">
        <v>0.005645354408952554</v>
      </c>
      <c r="N228" s="179">
        <v>0.008261924824279444</v>
      </c>
      <c r="O228" s="179">
        <v>0.011639729113777298</v>
      </c>
      <c r="P228" s="179">
        <v>0.017097419997030152</v>
      </c>
      <c r="Q228" s="179">
        <v>0.019899970037958247</v>
      </c>
      <c r="R228" s="179">
        <v>0.023121757073098593</v>
      </c>
      <c r="S228" s="179">
        <v>0.026817207696618127</v>
      </c>
      <c r="T228" s="179">
        <v>0.03104628983895065</v>
      </c>
      <c r="U228" s="179">
        <v>0.035874826740832325</v>
      </c>
      <c r="V228" s="179">
        <v>0.041181698299658606</v>
      </c>
      <c r="W228" s="179">
        <v>0.047291458357365264</v>
      </c>
      <c r="X228" s="179">
        <v>0.05432806783790326</v>
      </c>
      <c r="Y228" s="179">
        <v>0.06243500228973398</v>
      </c>
      <c r="Z228" s="180">
        <v>0.07177838460035124</v>
      </c>
    </row>
    <row r="229" spans="2:26" ht="12.75">
      <c r="B229" s="4"/>
      <c r="E229" s="48"/>
      <c r="F229" s="59"/>
      <c r="G229" s="179"/>
      <c r="H229" s="179"/>
      <c r="I229" s="179"/>
      <c r="J229" s="179"/>
      <c r="K229" s="179"/>
      <c r="L229" s="179"/>
      <c r="M229" s="179"/>
      <c r="N229" s="179"/>
      <c r="O229" s="179"/>
      <c r="P229" s="179"/>
      <c r="Q229" s="179"/>
      <c r="R229" s="179"/>
      <c r="S229" s="179"/>
      <c r="T229" s="179"/>
      <c r="U229" s="179"/>
      <c r="V229" s="179"/>
      <c r="W229" s="179"/>
      <c r="X229" s="179"/>
      <c r="Y229" s="179"/>
      <c r="Z229" s="180"/>
    </row>
    <row r="230" spans="2:26" ht="12.75">
      <c r="B230" s="2" t="s">
        <v>108</v>
      </c>
      <c r="E230" s="48" t="s">
        <v>166</v>
      </c>
      <c r="F230" s="59"/>
      <c r="G230" s="179">
        <v>0</v>
      </c>
      <c r="H230" s="179">
        <v>0</v>
      </c>
      <c r="I230" s="179">
        <v>0</v>
      </c>
      <c r="J230" s="179">
        <v>0</v>
      </c>
      <c r="K230" s="179">
        <v>0</v>
      </c>
      <c r="L230" s="179">
        <v>0</v>
      </c>
      <c r="M230" s="179">
        <v>0</v>
      </c>
      <c r="N230" s="179">
        <v>0</v>
      </c>
      <c r="O230" s="179">
        <v>0</v>
      </c>
      <c r="P230" s="179">
        <v>0</v>
      </c>
      <c r="Q230" s="179">
        <v>0</v>
      </c>
      <c r="R230" s="179">
        <v>0</v>
      </c>
      <c r="S230" s="179">
        <v>0</v>
      </c>
      <c r="T230" s="179">
        <v>0</v>
      </c>
      <c r="U230" s="179">
        <v>0</v>
      </c>
      <c r="V230" s="179">
        <v>0</v>
      </c>
      <c r="W230" s="179">
        <v>0</v>
      </c>
      <c r="X230" s="179">
        <v>0</v>
      </c>
      <c r="Y230" s="179">
        <v>0</v>
      </c>
      <c r="Z230" s="180">
        <v>0</v>
      </c>
    </row>
    <row r="231" spans="2:26" ht="12.75">
      <c r="B231" s="2"/>
      <c r="E231" s="48"/>
      <c r="F231" s="59"/>
      <c r="G231" s="179"/>
      <c r="H231" s="179"/>
      <c r="I231" s="179"/>
      <c r="J231" s="179"/>
      <c r="K231" s="179"/>
      <c r="L231" s="179"/>
      <c r="M231" s="179"/>
      <c r="N231" s="179"/>
      <c r="O231" s="179"/>
      <c r="P231" s="179"/>
      <c r="Q231" s="179"/>
      <c r="R231" s="179"/>
      <c r="S231" s="179"/>
      <c r="T231" s="179"/>
      <c r="U231" s="179"/>
      <c r="V231" s="179"/>
      <c r="W231" s="179"/>
      <c r="X231" s="179"/>
      <c r="Y231" s="179"/>
      <c r="Z231" s="180"/>
    </row>
    <row r="232" spans="2:26" ht="12.75">
      <c r="B232" s="70" t="s">
        <v>109</v>
      </c>
      <c r="E232" s="48" t="s">
        <v>166</v>
      </c>
      <c r="F232" s="59"/>
      <c r="G232" s="179">
        <v>0</v>
      </c>
      <c r="H232" s="179">
        <v>0</v>
      </c>
      <c r="I232" s="179">
        <v>0</v>
      </c>
      <c r="J232" s="179">
        <v>0</v>
      </c>
      <c r="K232" s="179">
        <v>0</v>
      </c>
      <c r="L232" s="179">
        <v>0</v>
      </c>
      <c r="M232" s="179">
        <v>0</v>
      </c>
      <c r="N232" s="179">
        <v>0</v>
      </c>
      <c r="O232" s="179">
        <v>0</v>
      </c>
      <c r="P232" s="179">
        <v>0</v>
      </c>
      <c r="Q232" s="179">
        <v>0</v>
      </c>
      <c r="R232" s="179">
        <v>0</v>
      </c>
      <c r="S232" s="179">
        <v>0</v>
      </c>
      <c r="T232" s="179">
        <v>0</v>
      </c>
      <c r="U232" s="179">
        <v>0</v>
      </c>
      <c r="V232" s="179">
        <v>0</v>
      </c>
      <c r="W232" s="179">
        <v>0</v>
      </c>
      <c r="X232" s="179">
        <v>0</v>
      </c>
      <c r="Y232" s="179">
        <v>0</v>
      </c>
      <c r="Z232" s="180">
        <v>0</v>
      </c>
    </row>
    <row r="233" spans="2:26" ht="12.75">
      <c r="B233" s="2"/>
      <c r="E233" s="56"/>
      <c r="F233" s="59"/>
      <c r="G233" s="179"/>
      <c r="H233" s="179"/>
      <c r="I233" s="179"/>
      <c r="J233" s="179"/>
      <c r="K233" s="179"/>
      <c r="L233" s="179"/>
      <c r="M233" s="179"/>
      <c r="N233" s="179"/>
      <c r="O233" s="179"/>
      <c r="P233" s="179"/>
      <c r="Q233" s="179"/>
      <c r="R233" s="179"/>
      <c r="S233" s="179"/>
      <c r="T233" s="179"/>
      <c r="U233" s="179"/>
      <c r="V233" s="179"/>
      <c r="W233" s="179"/>
      <c r="X233" s="179"/>
      <c r="Y233" s="179"/>
      <c r="Z233" s="180"/>
    </row>
    <row r="234" spans="2:26" ht="12.75">
      <c r="B234" s="71" t="s">
        <v>110</v>
      </c>
      <c r="E234" s="48" t="s">
        <v>166</v>
      </c>
      <c r="F234" s="59"/>
      <c r="G234" s="179">
        <v>0.052352905480664</v>
      </c>
      <c r="H234" s="179">
        <v>0.06953255581721421</v>
      </c>
      <c r="I234" s="179">
        <v>0.0924412404816799</v>
      </c>
      <c r="J234" s="179">
        <v>0.1228372935761125</v>
      </c>
      <c r="K234" s="179">
        <v>0.17617809501123435</v>
      </c>
      <c r="L234" s="179">
        <v>0.2248957600184825</v>
      </c>
      <c r="M234" s="179">
        <v>0.28573027446598015</v>
      </c>
      <c r="N234" s="179">
        <v>0.36164890489003415</v>
      </c>
      <c r="O234" s="179">
        <v>0.45608294929713816</v>
      </c>
      <c r="P234" s="179">
        <v>0.5811377017283795</v>
      </c>
      <c r="Q234" s="179">
        <v>0.686079580633819</v>
      </c>
      <c r="R234" s="179">
        <v>0.807643847404222</v>
      </c>
      <c r="S234" s="179">
        <v>0.9479925956001788</v>
      </c>
      <c r="T234" s="179">
        <v>1.1094821326215685</v>
      </c>
      <c r="U234" s="179">
        <v>1.2946652739805828</v>
      </c>
      <c r="V234" s="179">
        <v>1.4892290952682703</v>
      </c>
      <c r="W234" s="179">
        <v>1.7131710314824846</v>
      </c>
      <c r="X234" s="179">
        <v>1.9709461191390707</v>
      </c>
      <c r="Y234" s="179">
        <v>2.267687917873814</v>
      </c>
      <c r="Z234" s="180">
        <v>2.609312349098995</v>
      </c>
    </row>
    <row r="235" spans="2:26" ht="12.75">
      <c r="B235" s="2"/>
      <c r="E235" s="56"/>
      <c r="F235" s="59"/>
      <c r="G235" s="163"/>
      <c r="H235" s="163"/>
      <c r="I235" s="163"/>
      <c r="J235" s="163"/>
      <c r="K235" s="163"/>
      <c r="L235" s="163"/>
      <c r="M235" s="163"/>
      <c r="N235" s="163"/>
      <c r="O235" s="163"/>
      <c r="P235" s="163"/>
      <c r="Q235" s="163"/>
      <c r="R235" s="163"/>
      <c r="S235" s="163"/>
      <c r="T235" s="163"/>
      <c r="U235" s="163"/>
      <c r="V235" s="163"/>
      <c r="W235" s="163"/>
      <c r="X235" s="163"/>
      <c r="Y235" s="163"/>
      <c r="Z235" s="181"/>
    </row>
    <row r="236" spans="2:26" ht="12.75">
      <c r="B236" s="4" t="s">
        <v>111</v>
      </c>
      <c r="E236" s="48" t="s">
        <v>166</v>
      </c>
      <c r="F236" s="59"/>
      <c r="G236" s="163">
        <v>0.16469790368425594</v>
      </c>
      <c r="H236" s="163">
        <v>0.20686582941106163</v>
      </c>
      <c r="I236" s="163">
        <v>0.21545085124454544</v>
      </c>
      <c r="J236" s="163">
        <v>0.19742157940559577</v>
      </c>
      <c r="K236" s="163">
        <v>0.21306240198290416</v>
      </c>
      <c r="L236" s="163">
        <v>0.23143195378792064</v>
      </c>
      <c r="M236" s="163">
        <v>0.25127962275979876</v>
      </c>
      <c r="N236" s="163">
        <v>0.27283396312027397</v>
      </c>
      <c r="O236" s="163">
        <v>0.2963458625323502</v>
      </c>
      <c r="P236" s="163">
        <v>0.29873945420967774</v>
      </c>
      <c r="Q236" s="163">
        <v>0.3492180704813274</v>
      </c>
      <c r="R236" s="163">
        <v>0.37490469044144137</v>
      </c>
      <c r="S236" s="163">
        <v>0.39735723328749306</v>
      </c>
      <c r="T236" s="163">
        <v>0.4202359762487236</v>
      </c>
      <c r="U236" s="163">
        <v>0.44345077554806583</v>
      </c>
      <c r="V236" s="163">
        <v>0.469717441754284</v>
      </c>
      <c r="W236" s="163">
        <v>0.4992520409726124</v>
      </c>
      <c r="X236" s="163">
        <v>0.5325403230937252</v>
      </c>
      <c r="Y236" s="163">
        <v>0.5701411572944917</v>
      </c>
      <c r="Z236" s="181">
        <v>0.6126975621505991</v>
      </c>
    </row>
    <row r="237" spans="2:26" ht="12.75">
      <c r="B237" s="2"/>
      <c r="E237" s="56"/>
      <c r="F237" s="59"/>
      <c r="G237" s="163"/>
      <c r="H237" s="163"/>
      <c r="I237" s="163"/>
      <c r="J237" s="163"/>
      <c r="K237" s="163"/>
      <c r="L237" s="163"/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  <c r="Y237" s="163"/>
      <c r="Z237" s="181"/>
    </row>
    <row r="238" spans="2:26" ht="12.75">
      <c r="B238" s="4" t="s">
        <v>112</v>
      </c>
      <c r="E238" s="48" t="s">
        <v>166</v>
      </c>
      <c r="F238" s="59"/>
      <c r="G238" s="163">
        <v>0.12464426835272131</v>
      </c>
      <c r="H238" s="163">
        <v>0.12464426835272131</v>
      </c>
      <c r="I238" s="163">
        <v>0.12464426835272131</v>
      </c>
      <c r="J238" s="163">
        <v>0.12464426835272131</v>
      </c>
      <c r="K238" s="163">
        <v>0.12464426835272131</v>
      </c>
      <c r="L238" s="163">
        <v>0.12288949980688799</v>
      </c>
      <c r="M238" s="163">
        <v>0.12288949980688799</v>
      </c>
      <c r="N238" s="163">
        <v>0.12288949980688799</v>
      </c>
      <c r="O238" s="163">
        <v>0.12288949980688799</v>
      </c>
      <c r="P238" s="163">
        <v>0.12288949980688799</v>
      </c>
      <c r="Q238" s="163">
        <v>0.12288949980688799</v>
      </c>
      <c r="R238" s="163">
        <v>0.12288949980688799</v>
      </c>
      <c r="S238" s="163">
        <v>0.12288949980688799</v>
      </c>
      <c r="T238" s="163">
        <v>0.12288949980688799</v>
      </c>
      <c r="U238" s="163">
        <v>0.12288949980688799</v>
      </c>
      <c r="V238" s="163">
        <v>0.12288949980688799</v>
      </c>
      <c r="W238" s="163">
        <v>0.12288949980688799</v>
      </c>
      <c r="X238" s="163">
        <v>0.12288949980688799</v>
      </c>
      <c r="Y238" s="163">
        <v>0.12288949980688799</v>
      </c>
      <c r="Z238" s="181">
        <v>0.12288949980688799</v>
      </c>
    </row>
    <row r="239" spans="2:26" ht="12.75" hidden="1" outlineLevel="1">
      <c r="B239" s="2"/>
      <c r="E239" s="56"/>
      <c r="F239" s="59"/>
      <c r="G239" s="163"/>
      <c r="H239" s="163"/>
      <c r="I239" s="163"/>
      <c r="J239" s="163"/>
      <c r="K239" s="163"/>
      <c r="L239" s="163"/>
      <c r="M239" s="163"/>
      <c r="N239" s="163"/>
      <c r="O239" s="163"/>
      <c r="P239" s="163"/>
      <c r="Q239" s="163"/>
      <c r="R239" s="163"/>
      <c r="S239" s="163"/>
      <c r="T239" s="163"/>
      <c r="U239" s="163"/>
      <c r="V239" s="163"/>
      <c r="W239" s="163"/>
      <c r="X239" s="163"/>
      <c r="Y239" s="163"/>
      <c r="Z239" s="181"/>
    </row>
    <row r="240" spans="2:26" ht="12.75" hidden="1" outlineLevel="1">
      <c r="B240" s="4" t="s">
        <v>113</v>
      </c>
      <c r="E240" s="48" t="s">
        <v>166</v>
      </c>
      <c r="F240" s="59"/>
      <c r="G240" s="163">
        <v>0</v>
      </c>
      <c r="H240" s="163">
        <v>0</v>
      </c>
      <c r="I240" s="163">
        <v>0</v>
      </c>
      <c r="J240" s="163">
        <v>0</v>
      </c>
      <c r="K240" s="163">
        <v>0</v>
      </c>
      <c r="L240" s="163">
        <v>0</v>
      </c>
      <c r="M240" s="163">
        <v>0</v>
      </c>
      <c r="N240" s="163">
        <v>0</v>
      </c>
      <c r="O240" s="163">
        <v>0</v>
      </c>
      <c r="P240" s="163">
        <v>0</v>
      </c>
      <c r="Q240" s="163">
        <v>0</v>
      </c>
      <c r="R240" s="163">
        <v>0</v>
      </c>
      <c r="S240" s="163">
        <v>0</v>
      </c>
      <c r="T240" s="163">
        <v>0</v>
      </c>
      <c r="U240" s="163">
        <v>0</v>
      </c>
      <c r="V240" s="163">
        <v>0</v>
      </c>
      <c r="W240" s="163">
        <v>0</v>
      </c>
      <c r="X240" s="163">
        <v>0</v>
      </c>
      <c r="Y240" s="163">
        <v>0</v>
      </c>
      <c r="Z240" s="181">
        <v>0</v>
      </c>
    </row>
    <row r="241" spans="2:26" ht="12.75" collapsed="1">
      <c r="B241" s="2"/>
      <c r="E241" s="56"/>
      <c r="F241" s="59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  <c r="Y241" s="163"/>
      <c r="Z241" s="181"/>
    </row>
    <row r="242" spans="2:26" ht="12.75">
      <c r="B242" s="19" t="s">
        <v>114</v>
      </c>
      <c r="E242" s="48" t="s">
        <v>166</v>
      </c>
      <c r="F242" s="59"/>
      <c r="G242" s="163">
        <v>-0.23698926655631325</v>
      </c>
      <c r="H242" s="163">
        <v>-0.26197754194656875</v>
      </c>
      <c r="I242" s="163">
        <v>-0.24765387911558684</v>
      </c>
      <c r="J242" s="163">
        <v>-0.1992285541822046</v>
      </c>
      <c r="K242" s="163">
        <v>-0.16152857532439113</v>
      </c>
      <c r="L242" s="163">
        <v>-0.12942569357632613</v>
      </c>
      <c r="M242" s="163">
        <v>-0.0884388481007066</v>
      </c>
      <c r="N242" s="163">
        <v>-0.034074558037127806</v>
      </c>
      <c r="O242" s="163">
        <v>0.0368475869579</v>
      </c>
      <c r="P242" s="163">
        <v>0.1595087477118138</v>
      </c>
      <c r="Q242" s="163">
        <v>0.21397201034560362</v>
      </c>
      <c r="R242" s="163">
        <v>0.30984965715589263</v>
      </c>
      <c r="S242" s="163">
        <v>0.4277458625057977</v>
      </c>
      <c r="T242" s="163">
        <v>0.5663566565659569</v>
      </c>
      <c r="U242" s="163">
        <v>0.7283249986256289</v>
      </c>
      <c r="V242" s="163">
        <v>0.8966221537070983</v>
      </c>
      <c r="W242" s="163">
        <v>1.0910294907029843</v>
      </c>
      <c r="X242" s="163">
        <v>1.3155162962384577</v>
      </c>
      <c r="Y242" s="163">
        <v>1.5746572607724343</v>
      </c>
      <c r="Z242" s="181">
        <v>1.873725287141508</v>
      </c>
    </row>
    <row r="243" spans="2:26" ht="12.75">
      <c r="B243" s="2"/>
      <c r="E243" s="56"/>
      <c r="F243" s="59"/>
      <c r="G243" s="163"/>
      <c r="H243" s="163"/>
      <c r="I243" s="163"/>
      <c r="J243" s="163"/>
      <c r="K243" s="163"/>
      <c r="L243" s="163"/>
      <c r="M243" s="163"/>
      <c r="N243" s="163"/>
      <c r="O243" s="163"/>
      <c r="P243" s="163"/>
      <c r="Q243" s="163"/>
      <c r="R243" s="163"/>
      <c r="S243" s="163"/>
      <c r="T243" s="163"/>
      <c r="U243" s="163"/>
      <c r="V243" s="163"/>
      <c r="W243" s="163"/>
      <c r="X243" s="163"/>
      <c r="Y243" s="163"/>
      <c r="Z243" s="181"/>
    </row>
    <row r="244" spans="2:26" ht="12.75">
      <c r="B244" s="4" t="s">
        <v>115</v>
      </c>
      <c r="E244" s="48" t="s">
        <v>166</v>
      </c>
      <c r="F244" s="59"/>
      <c r="G244" s="163">
        <v>0.043774682308999995</v>
      </c>
      <c r="H244" s="163">
        <v>0.043774682309</v>
      </c>
      <c r="I244" s="163">
        <v>0.043774682309</v>
      </c>
      <c r="J244" s="163">
        <v>0.043818456991309</v>
      </c>
      <c r="K244" s="163">
        <v>0.043818456991309</v>
      </c>
      <c r="L244" s="163">
        <v>0.043818456991309</v>
      </c>
      <c r="M244" s="163">
        <v>0.043818456991309</v>
      </c>
      <c r="N244" s="163">
        <v>0.043818456991309</v>
      </c>
      <c r="O244" s="163">
        <v>0.043818456991309</v>
      </c>
      <c r="P244" s="163">
        <v>0.043818456991309</v>
      </c>
      <c r="Q244" s="163">
        <v>0.043818456991309</v>
      </c>
      <c r="R244" s="163">
        <v>0.0437527949678455</v>
      </c>
      <c r="S244" s="163">
        <v>0.0431968565025212</v>
      </c>
      <c r="T244" s="163">
        <v>0.04218857965333723</v>
      </c>
      <c r="U244" s="163">
        <v>0.0407279644202936</v>
      </c>
      <c r="V244" s="163">
        <v>0.039267349187249966</v>
      </c>
      <c r="W244" s="163">
        <v>0.037806733954206334</v>
      </c>
      <c r="X244" s="163">
        <v>0.036346118721162696</v>
      </c>
      <c r="Y244" s="163">
        <v>0.034885503488119064</v>
      </c>
      <c r="Z244" s="181">
        <v>0.03342488825507543</v>
      </c>
    </row>
    <row r="245" spans="2:26" ht="12.75">
      <c r="B245" s="2"/>
      <c r="E245" s="56"/>
      <c r="F245" s="59"/>
      <c r="G245" s="163"/>
      <c r="H245" s="163"/>
      <c r="I245" s="163"/>
      <c r="J245" s="163"/>
      <c r="K245" s="163"/>
      <c r="L245" s="163"/>
      <c r="M245" s="163"/>
      <c r="N245" s="163"/>
      <c r="O245" s="163"/>
      <c r="P245" s="163"/>
      <c r="Q245" s="179"/>
      <c r="R245" s="163"/>
      <c r="S245" s="163"/>
      <c r="T245" s="163"/>
      <c r="U245" s="163"/>
      <c r="V245" s="163"/>
      <c r="W245" s="163"/>
      <c r="X245" s="163"/>
      <c r="Y245" s="163"/>
      <c r="Z245" s="181"/>
    </row>
    <row r="246" spans="2:26" ht="12.75">
      <c r="B246" s="19" t="s">
        <v>116</v>
      </c>
      <c r="E246" s="48" t="s">
        <v>166</v>
      </c>
      <c r="F246" s="145"/>
      <c r="G246" s="163">
        <v>-0.28076394886531325</v>
      </c>
      <c r="H246" s="163">
        <v>-0.30575222425556875</v>
      </c>
      <c r="I246" s="163">
        <v>-0.29142856142458684</v>
      </c>
      <c r="J246" s="163">
        <v>-0.24304701117351357</v>
      </c>
      <c r="K246" s="163">
        <v>-0.20534703231570012</v>
      </c>
      <c r="L246" s="163">
        <v>-0.17324415056763515</v>
      </c>
      <c r="M246" s="163">
        <v>-0.1322573050920156</v>
      </c>
      <c r="N246" s="163">
        <v>-0.0778930150284368</v>
      </c>
      <c r="O246" s="163">
        <v>-0.006970870033409002</v>
      </c>
      <c r="P246" s="163">
        <v>0.11569029072050481</v>
      </c>
      <c r="Q246" s="163">
        <v>0.1701535533542946</v>
      </c>
      <c r="R246" s="163">
        <v>0.2660968621880471</v>
      </c>
      <c r="S246" s="163">
        <v>0.3845490060032765</v>
      </c>
      <c r="T246" s="163">
        <v>0.5241680769126197</v>
      </c>
      <c r="U246" s="163">
        <v>0.6875970342053354</v>
      </c>
      <c r="V246" s="163">
        <v>0.8573548045198484</v>
      </c>
      <c r="W246" s="163">
        <v>1.053222756748778</v>
      </c>
      <c r="X246" s="163">
        <v>1.279170177517295</v>
      </c>
      <c r="Y246" s="163">
        <v>1.5397717572843153</v>
      </c>
      <c r="Z246" s="181">
        <v>1.8403003988864326</v>
      </c>
    </row>
    <row r="247" spans="2:26" ht="12.75">
      <c r="B247" s="2"/>
      <c r="E247" s="56"/>
      <c r="F247" s="59"/>
      <c r="G247" s="163"/>
      <c r="H247" s="163"/>
      <c r="I247" s="163"/>
      <c r="J247" s="163"/>
      <c r="K247" s="163"/>
      <c r="L247" s="163"/>
      <c r="M247" s="163"/>
      <c r="N247" s="163"/>
      <c r="O247" s="163"/>
      <c r="P247" s="163"/>
      <c r="Q247" s="179"/>
      <c r="R247" s="163"/>
      <c r="S247" s="163"/>
      <c r="T247" s="163"/>
      <c r="U247" s="163"/>
      <c r="V247" s="163"/>
      <c r="W247" s="163"/>
      <c r="X247" s="163"/>
      <c r="Y247" s="163"/>
      <c r="Z247" s="181"/>
    </row>
    <row r="248" spans="2:26" ht="12.75">
      <c r="B248" s="4" t="s">
        <v>117</v>
      </c>
      <c r="E248" s="48" t="s">
        <v>166</v>
      </c>
      <c r="F248" s="59"/>
      <c r="G248" s="163">
        <v>0</v>
      </c>
      <c r="H248" s="163">
        <v>0</v>
      </c>
      <c r="I248" s="163">
        <v>0</v>
      </c>
      <c r="J248" s="163">
        <v>0</v>
      </c>
      <c r="K248" s="163">
        <v>0</v>
      </c>
      <c r="L248" s="163">
        <v>0</v>
      </c>
      <c r="M248" s="163">
        <v>0</v>
      </c>
      <c r="N248" s="163">
        <v>0</v>
      </c>
      <c r="O248" s="163">
        <v>0</v>
      </c>
      <c r="P248" s="163">
        <v>0.03470708721615144</v>
      </c>
      <c r="Q248" s="163">
        <v>0.05104606600628838</v>
      </c>
      <c r="R248" s="163">
        <v>0.07982905865641414</v>
      </c>
      <c r="S248" s="163">
        <v>0.11536470180098295</v>
      </c>
      <c r="T248" s="163">
        <v>0.1572504230737859</v>
      </c>
      <c r="U248" s="163">
        <v>0.2062791102616006</v>
      </c>
      <c r="V248" s="163">
        <v>0.2572064413559545</v>
      </c>
      <c r="W248" s="163">
        <v>0.31596682702463336</v>
      </c>
      <c r="X248" s="163">
        <v>0.3837510532551885</v>
      </c>
      <c r="Y248" s="163">
        <v>0.46193152718529457</v>
      </c>
      <c r="Z248" s="181">
        <v>0.5520901196659298</v>
      </c>
    </row>
    <row r="249" spans="2:26" ht="12.75">
      <c r="B249" s="2"/>
      <c r="E249" s="56"/>
      <c r="F249" s="59"/>
      <c r="G249" s="163"/>
      <c r="H249" s="163"/>
      <c r="I249" s="163"/>
      <c r="J249" s="163"/>
      <c r="K249" s="163"/>
      <c r="L249" s="163"/>
      <c r="M249" s="163"/>
      <c r="N249" s="163"/>
      <c r="O249" s="163"/>
      <c r="P249" s="163"/>
      <c r="Q249" s="179"/>
      <c r="R249" s="163"/>
      <c r="S249" s="163"/>
      <c r="T249" s="163"/>
      <c r="U249" s="163"/>
      <c r="V249" s="163"/>
      <c r="W249" s="163"/>
      <c r="X249" s="163"/>
      <c r="Y249" s="163"/>
      <c r="Z249" s="181"/>
    </row>
    <row r="250" spans="2:26" ht="12.75">
      <c r="B250" s="19" t="s">
        <v>118</v>
      </c>
      <c r="E250" s="48" t="s">
        <v>166</v>
      </c>
      <c r="F250" s="59"/>
      <c r="G250" s="163">
        <v>-0.28076394886531325</v>
      </c>
      <c r="H250" s="163">
        <v>-0.30575222425556875</v>
      </c>
      <c r="I250" s="163">
        <v>-0.29142856142458684</v>
      </c>
      <c r="J250" s="163">
        <v>-0.24304701117351357</v>
      </c>
      <c r="K250" s="163">
        <v>-0.20534703231570012</v>
      </c>
      <c r="L250" s="163">
        <v>-0.17324415056763515</v>
      </c>
      <c r="M250" s="163">
        <v>-0.1322573050920156</v>
      </c>
      <c r="N250" s="163">
        <v>-0.0778930150284368</v>
      </c>
      <c r="O250" s="163">
        <v>-0.006970870033409002</v>
      </c>
      <c r="P250" s="163">
        <v>0.08098320350435337</v>
      </c>
      <c r="Q250" s="179">
        <v>0.11910748734800622</v>
      </c>
      <c r="R250" s="163">
        <v>0.18626780353163297</v>
      </c>
      <c r="S250" s="163">
        <v>0.26918430420229356</v>
      </c>
      <c r="T250" s="163">
        <v>0.3669176538388338</v>
      </c>
      <c r="U250" s="163">
        <v>0.48131792394373474</v>
      </c>
      <c r="V250" s="163">
        <v>0.6001483631638939</v>
      </c>
      <c r="W250" s="163">
        <v>0.7372559297241446</v>
      </c>
      <c r="X250" s="163">
        <v>0.8954191242621066</v>
      </c>
      <c r="Y250" s="163">
        <v>1.0778402300990206</v>
      </c>
      <c r="Z250" s="181">
        <v>1.2882102792205028</v>
      </c>
    </row>
    <row r="251" spans="2:26" ht="12.75">
      <c r="B251" s="4" t="s">
        <v>119</v>
      </c>
      <c r="E251" s="48" t="s">
        <v>166</v>
      </c>
      <c r="F251" s="59"/>
      <c r="G251" s="163">
        <v>-0.28076394886531325</v>
      </c>
      <c r="H251" s="163">
        <v>-0.586516173120882</v>
      </c>
      <c r="I251" s="163">
        <v>-0.8779447345454688</v>
      </c>
      <c r="J251" s="163">
        <v>-1.1209917457189824</v>
      </c>
      <c r="K251" s="163">
        <v>-1.3263387780346825</v>
      </c>
      <c r="L251" s="163">
        <v>-1.4995829286023177</v>
      </c>
      <c r="M251" s="163">
        <v>-1.6318402336943332</v>
      </c>
      <c r="N251" s="163">
        <v>-1.7097332487227699</v>
      </c>
      <c r="O251" s="163">
        <v>-1.716704118756179</v>
      </c>
      <c r="P251" s="163">
        <v>-1.6357209152518255</v>
      </c>
      <c r="Q251" s="179">
        <v>-1.5166134279038193</v>
      </c>
      <c r="R251" s="163">
        <v>-1.3303456243721863</v>
      </c>
      <c r="S251" s="163">
        <v>-1.0611613201698926</v>
      </c>
      <c r="T251" s="163">
        <v>-0.6942436663310588</v>
      </c>
      <c r="U251" s="163">
        <v>-0.2129257423873241</v>
      </c>
      <c r="V251" s="163">
        <v>0.38722262077656977</v>
      </c>
      <c r="W251" s="163">
        <v>1.1244785505007142</v>
      </c>
      <c r="X251" s="163">
        <v>2.019897674762821</v>
      </c>
      <c r="Y251" s="163">
        <v>3.097737904861842</v>
      </c>
      <c r="Z251" s="181">
        <v>4.385948184082345</v>
      </c>
    </row>
    <row r="252" spans="2:26" ht="12.75">
      <c r="B252" s="68"/>
      <c r="E252" s="186"/>
      <c r="F252" s="118"/>
      <c r="G252" s="114"/>
      <c r="H252" s="114"/>
      <c r="I252" s="114"/>
      <c r="J252" s="114"/>
      <c r="K252" s="114"/>
      <c r="L252" s="114"/>
      <c r="M252" s="114"/>
      <c r="N252" s="114"/>
      <c r="O252" s="114"/>
      <c r="P252" s="114"/>
      <c r="Q252" s="94"/>
      <c r="R252" s="114"/>
      <c r="S252" s="114"/>
      <c r="T252" s="114"/>
      <c r="U252" s="114"/>
      <c r="V252" s="114"/>
      <c r="W252" s="114"/>
      <c r="X252" s="114"/>
      <c r="Y252" s="114"/>
      <c r="Z252" s="143"/>
    </row>
    <row r="253" spans="2:26" ht="12.75">
      <c r="B253" s="58" t="s">
        <v>207</v>
      </c>
      <c r="C253" s="1"/>
      <c r="D253" s="1"/>
      <c r="E253" s="28"/>
      <c r="F253" s="3" t="s">
        <v>149</v>
      </c>
      <c r="H253" s="74" t="s">
        <v>172</v>
      </c>
      <c r="I253" s="74"/>
      <c r="J253" s="74"/>
      <c r="K253" s="74"/>
      <c r="L253" s="74" t="s">
        <v>208</v>
      </c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</row>
    <row r="254" spans="6:26" ht="12.75">
      <c r="F254" s="11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113"/>
      <c r="R254" s="63"/>
      <c r="S254" s="63"/>
      <c r="T254" s="63"/>
      <c r="U254" s="63"/>
      <c r="V254" s="63"/>
      <c r="W254" s="63"/>
      <c r="X254" s="63"/>
      <c r="Y254" s="63"/>
      <c r="Z254" s="63"/>
    </row>
    <row r="255" spans="6:26" ht="12.75">
      <c r="F255" s="11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113"/>
      <c r="R255" s="63"/>
      <c r="S255" s="63"/>
      <c r="T255" s="63"/>
      <c r="U255" s="63"/>
      <c r="V255" s="63"/>
      <c r="W255" s="63"/>
      <c r="X255" s="63"/>
      <c r="Y255" s="63"/>
      <c r="Z255" s="63"/>
    </row>
    <row r="256" spans="6:26" ht="12.75">
      <c r="F256" s="11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113"/>
      <c r="R256" s="63"/>
      <c r="S256" s="63"/>
      <c r="T256" s="63"/>
      <c r="U256" s="63"/>
      <c r="V256" s="63"/>
      <c r="W256" s="63"/>
      <c r="X256" s="63"/>
      <c r="Y256" s="63"/>
      <c r="Z256" s="63"/>
    </row>
    <row r="257" spans="2:26" ht="18">
      <c r="B257" s="311" t="s">
        <v>209</v>
      </c>
      <c r="E257" s="135"/>
      <c r="F257" s="63"/>
      <c r="H257" s="111"/>
      <c r="J257" s="312" t="s">
        <v>220</v>
      </c>
      <c r="L257" s="111"/>
      <c r="N257" s="111" t="s">
        <v>48</v>
      </c>
      <c r="O257" s="111"/>
      <c r="Q257" s="111"/>
      <c r="R257" s="111" t="s">
        <v>165</v>
      </c>
      <c r="S257" s="63"/>
      <c r="T257" s="63"/>
      <c r="U257" s="111"/>
      <c r="V257" s="111"/>
      <c r="W257" s="111"/>
      <c r="X257" s="111"/>
      <c r="Y257" s="111"/>
      <c r="Z257" s="111"/>
    </row>
    <row r="258" spans="5:26" ht="12.75">
      <c r="E258" s="135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</row>
    <row r="259" spans="2:26" ht="12.75">
      <c r="B259" s="8"/>
      <c r="C259" s="9"/>
      <c r="D259" s="9"/>
      <c r="E259" s="123"/>
      <c r="F259" s="14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40"/>
    </row>
    <row r="260" spans="2:26" ht="12.75">
      <c r="B260" s="34" t="s">
        <v>74</v>
      </c>
      <c r="C260" s="152"/>
      <c r="D260" s="152"/>
      <c r="E260" s="54" t="s">
        <v>0</v>
      </c>
      <c r="F260" s="225">
        <v>2005</v>
      </c>
      <c r="G260" s="224">
        <v>2006</v>
      </c>
      <c r="H260" s="224">
        <v>2007</v>
      </c>
      <c r="I260" s="224">
        <v>2008</v>
      </c>
      <c r="J260" s="224">
        <v>2009</v>
      </c>
      <c r="K260" s="224">
        <v>2010</v>
      </c>
      <c r="L260" s="224">
        <v>2011</v>
      </c>
      <c r="M260" s="224">
        <v>2012</v>
      </c>
      <c r="N260" s="224">
        <v>2013</v>
      </c>
      <c r="O260" s="224">
        <v>2014</v>
      </c>
      <c r="P260" s="224">
        <v>2015</v>
      </c>
      <c r="Q260" s="224">
        <v>2016</v>
      </c>
      <c r="R260" s="224">
        <v>2017</v>
      </c>
      <c r="S260" s="224">
        <v>2018</v>
      </c>
      <c r="T260" s="224">
        <v>2019</v>
      </c>
      <c r="U260" s="224">
        <v>2020</v>
      </c>
      <c r="V260" s="224">
        <v>2021</v>
      </c>
      <c r="W260" s="224">
        <v>2022</v>
      </c>
      <c r="X260" s="224">
        <v>2023</v>
      </c>
      <c r="Y260" s="224">
        <v>2024</v>
      </c>
      <c r="Z260" s="223">
        <v>2025</v>
      </c>
    </row>
    <row r="261" spans="2:26" ht="12.75">
      <c r="B261" s="10"/>
      <c r="C261" s="96"/>
      <c r="D261" s="96"/>
      <c r="E261" s="56"/>
      <c r="F261" s="22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128"/>
      <c r="U261" s="128"/>
      <c r="V261" s="128"/>
      <c r="W261" s="128"/>
      <c r="X261" s="128"/>
      <c r="Y261" s="128"/>
      <c r="Z261" s="142"/>
    </row>
    <row r="262" spans="2:26" ht="12.75">
      <c r="B262" s="13" t="s">
        <v>120</v>
      </c>
      <c r="C262" s="1"/>
      <c r="D262" s="1"/>
      <c r="E262" s="123"/>
      <c r="F262" s="14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40"/>
    </row>
    <row r="263" spans="2:26" ht="12.75">
      <c r="B263" s="4" t="s">
        <v>121</v>
      </c>
      <c r="E263" s="48" t="s">
        <v>166</v>
      </c>
      <c r="F263" s="59"/>
      <c r="G263" s="163">
        <v>-0.28076394886531325</v>
      </c>
      <c r="H263" s="163">
        <v>-0.30575222425556875</v>
      </c>
      <c r="I263" s="163">
        <v>-0.29142856142458684</v>
      </c>
      <c r="J263" s="163">
        <v>-0.24304701117351357</v>
      </c>
      <c r="K263" s="163">
        <v>-0.20534703231570012</v>
      </c>
      <c r="L263" s="163">
        <v>-0.17324415056763515</v>
      </c>
      <c r="M263" s="163">
        <v>-0.1322573050920156</v>
      </c>
      <c r="N263" s="163">
        <v>-0.0778930150284368</v>
      </c>
      <c r="O263" s="163">
        <v>-0.006970870033409002</v>
      </c>
      <c r="P263" s="163">
        <v>0.11569029072050481</v>
      </c>
      <c r="Q263" s="179">
        <v>0.1701535533542946</v>
      </c>
      <c r="R263" s="163">
        <v>0.2660968621880471</v>
      </c>
      <c r="S263" s="163">
        <v>0.3845490060032765</v>
      </c>
      <c r="T263" s="163">
        <v>0.5241680769126197</v>
      </c>
      <c r="U263" s="163">
        <v>0.6875970342053354</v>
      </c>
      <c r="V263" s="163">
        <v>0.8573548045198484</v>
      </c>
      <c r="W263" s="163">
        <v>1.053222756748778</v>
      </c>
      <c r="X263" s="163">
        <v>1.279170177517295</v>
      </c>
      <c r="Y263" s="163">
        <v>1.5397717572843153</v>
      </c>
      <c r="Z263" s="181">
        <v>1.8403003988864326</v>
      </c>
    </row>
    <row r="264" spans="2:26" ht="12.75">
      <c r="B264" s="4" t="s">
        <v>122</v>
      </c>
      <c r="E264" s="48" t="s">
        <v>166</v>
      </c>
      <c r="F264" s="59"/>
      <c r="G264" s="163">
        <v>0.12464426835272131</v>
      </c>
      <c r="H264" s="163">
        <v>0.12464426835272131</v>
      </c>
      <c r="I264" s="163">
        <v>0.12464426835272131</v>
      </c>
      <c r="J264" s="163">
        <v>0.12464426835272131</v>
      </c>
      <c r="K264" s="163">
        <v>0.12464426835272131</v>
      </c>
      <c r="L264" s="163">
        <v>0.12288949980688799</v>
      </c>
      <c r="M264" s="163">
        <v>0.12288949980688799</v>
      </c>
      <c r="N264" s="163">
        <v>0.12288949980688799</v>
      </c>
      <c r="O264" s="163">
        <v>0.12288949980688799</v>
      </c>
      <c r="P264" s="163">
        <v>0.12288949980688799</v>
      </c>
      <c r="Q264" s="179">
        <v>0.12288949980688799</v>
      </c>
      <c r="R264" s="163">
        <v>0.12288949980688799</v>
      </c>
      <c r="S264" s="163">
        <v>0.12288949980688799</v>
      </c>
      <c r="T264" s="163">
        <v>0.12288949980688799</v>
      </c>
      <c r="U264" s="163">
        <v>0.12288949980688799</v>
      </c>
      <c r="V264" s="163">
        <v>0.12288949980688799</v>
      </c>
      <c r="W264" s="163">
        <v>0.12288949980688799</v>
      </c>
      <c r="X264" s="163">
        <v>0.12288949980688799</v>
      </c>
      <c r="Y264" s="163">
        <v>0.12288949980688799</v>
      </c>
      <c r="Z264" s="181">
        <v>0.12288949980688799</v>
      </c>
    </row>
    <row r="265" spans="2:26" ht="12.75">
      <c r="B265" s="2"/>
      <c r="E265" s="56"/>
      <c r="F265" s="59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79"/>
      <c r="R265" s="163"/>
      <c r="S265" s="163"/>
      <c r="T265" s="163"/>
      <c r="U265" s="163"/>
      <c r="V265" s="163"/>
      <c r="W265" s="163"/>
      <c r="X265" s="163"/>
      <c r="Y265" s="163"/>
      <c r="Z265" s="181"/>
    </row>
    <row r="266" spans="2:26" ht="12.75">
      <c r="B266" s="4" t="s">
        <v>123</v>
      </c>
      <c r="E266" s="48" t="s">
        <v>166</v>
      </c>
      <c r="F266" s="59"/>
      <c r="G266" s="163">
        <v>-0.15611968051259195</v>
      </c>
      <c r="H266" s="163">
        <v>-0.18110795590284745</v>
      </c>
      <c r="I266" s="163">
        <v>-0.16678429307186554</v>
      </c>
      <c r="J266" s="163">
        <v>-0.11840274282079226</v>
      </c>
      <c r="K266" s="163">
        <v>-0.0807027639629788</v>
      </c>
      <c r="L266" s="163">
        <v>-0.05035465076074716</v>
      </c>
      <c r="M266" s="163">
        <v>-0.009367805285127623</v>
      </c>
      <c r="N266" s="163">
        <v>0.04499648477845118</v>
      </c>
      <c r="O266" s="163">
        <v>0.11591862977347898</v>
      </c>
      <c r="P266" s="163">
        <v>0.2385797905273928</v>
      </c>
      <c r="Q266" s="179">
        <v>0.2930430531611826</v>
      </c>
      <c r="R266" s="163">
        <v>0.3889863619949351</v>
      </c>
      <c r="S266" s="163">
        <v>0.5074385058101645</v>
      </c>
      <c r="T266" s="163">
        <v>0.6470575767195077</v>
      </c>
      <c r="U266" s="163">
        <v>0.8104865340122234</v>
      </c>
      <c r="V266" s="163">
        <v>0.9802443043267364</v>
      </c>
      <c r="W266" s="163">
        <v>1.1761122565556659</v>
      </c>
      <c r="X266" s="163">
        <v>1.402059677324183</v>
      </c>
      <c r="Y266" s="163">
        <v>1.6626612570912032</v>
      </c>
      <c r="Z266" s="181">
        <v>1.9631898986933205</v>
      </c>
    </row>
    <row r="267" spans="2:26" ht="12.75">
      <c r="B267" s="2"/>
      <c r="E267" s="56"/>
      <c r="F267" s="59"/>
      <c r="G267" s="163"/>
      <c r="H267" s="163"/>
      <c r="I267" s="163"/>
      <c r="J267" s="163"/>
      <c r="K267" s="163"/>
      <c r="L267" s="163"/>
      <c r="M267" s="163"/>
      <c r="N267" s="163"/>
      <c r="O267" s="163"/>
      <c r="P267" s="163"/>
      <c r="Q267" s="179"/>
      <c r="R267" s="163"/>
      <c r="S267" s="163"/>
      <c r="T267" s="163"/>
      <c r="U267" s="163"/>
      <c r="V267" s="163"/>
      <c r="W267" s="163"/>
      <c r="X267" s="163"/>
      <c r="Y267" s="163"/>
      <c r="Z267" s="181"/>
    </row>
    <row r="268" spans="2:26" ht="12.75">
      <c r="B268" s="4" t="s">
        <v>124</v>
      </c>
      <c r="E268" s="48" t="s">
        <v>166</v>
      </c>
      <c r="F268" s="59"/>
      <c r="G268" s="179">
        <v>-0.008186741020780517</v>
      </c>
      <c r="H268" s="179">
        <v>-0.0028675128495028977</v>
      </c>
      <c r="I268" s="179">
        <v>0.0006477908698189379</v>
      </c>
      <c r="J268" s="179">
        <v>0.0023950797140970086</v>
      </c>
      <c r="K268" s="179">
        <v>0.008990916951198108</v>
      </c>
      <c r="L268" s="179">
        <v>0.01315149399911027</v>
      </c>
      <c r="M268" s="179">
        <v>0.01840129544035739</v>
      </c>
      <c r="N268" s="179">
        <v>0.025002922523123725</v>
      </c>
      <c r="O268" s="179">
        <v>0.03325826582788948</v>
      </c>
      <c r="P268" s="179">
        <v>0.04108437009888654</v>
      </c>
      <c r="Q268" s="179">
        <v>0.05379498387038086</v>
      </c>
      <c r="R268" s="179">
        <v>0.06461709868084295</v>
      </c>
      <c r="S268" s="179">
        <v>0.07747169801404982</v>
      </c>
      <c r="T268" s="179">
        <v>0.09222325177433578</v>
      </c>
      <c r="U268" s="179">
        <v>0.10906945180036462</v>
      </c>
      <c r="V268" s="179">
        <v>0.12651502211822244</v>
      </c>
      <c r="W268" s="179">
        <v>0.14656316772398514</v>
      </c>
      <c r="X268" s="179">
        <v>0.16960892094620444</v>
      </c>
      <c r="Y268" s="179">
        <v>0.1961074396686619</v>
      </c>
      <c r="Z268" s="180">
        <v>0.22658319668413218</v>
      </c>
    </row>
    <row r="269" spans="2:26" ht="12.75">
      <c r="B269" s="71" t="s">
        <v>125</v>
      </c>
      <c r="E269" s="56"/>
      <c r="F269" s="59"/>
      <c r="G269" s="163"/>
      <c r="H269" s="163"/>
      <c r="I269" s="163"/>
      <c r="J269" s="163"/>
      <c r="K269" s="163"/>
      <c r="L269" s="163"/>
      <c r="M269" s="163"/>
      <c r="N269" s="163"/>
      <c r="O269" s="163"/>
      <c r="P269" s="163"/>
      <c r="Q269" s="179"/>
      <c r="R269" s="163"/>
      <c r="S269" s="163"/>
      <c r="T269" s="163"/>
      <c r="U269" s="163"/>
      <c r="V269" s="163"/>
      <c r="W269" s="163"/>
      <c r="X269" s="163"/>
      <c r="Y269" s="163"/>
      <c r="Z269" s="181"/>
    </row>
    <row r="270" spans="2:26" ht="12.75">
      <c r="B270" s="4" t="s">
        <v>211</v>
      </c>
      <c r="E270" s="48" t="s">
        <v>166</v>
      </c>
      <c r="F270" s="59"/>
      <c r="G270" s="163">
        <v>0.07879442815619998</v>
      </c>
      <c r="H270" s="163">
        <v>0.5883317302329599</v>
      </c>
      <c r="I270" s="163">
        <v>0.5428060606316</v>
      </c>
      <c r="J270" s="163">
        <v>0.5428060606316</v>
      </c>
      <c r="K270" s="163">
        <v>0</v>
      </c>
      <c r="L270" s="163">
        <v>0</v>
      </c>
      <c r="M270" s="163">
        <v>0</v>
      </c>
      <c r="N270" s="163">
        <v>0</v>
      </c>
      <c r="O270" s="163">
        <v>0</v>
      </c>
      <c r="P270" s="163">
        <v>0</v>
      </c>
      <c r="Q270" s="179">
        <v>0</v>
      </c>
      <c r="R270" s="163">
        <v>0</v>
      </c>
      <c r="S270" s="163">
        <v>0</v>
      </c>
      <c r="T270" s="163">
        <v>0</v>
      </c>
      <c r="U270" s="163">
        <v>0</v>
      </c>
      <c r="V270" s="163">
        <v>0</v>
      </c>
      <c r="W270" s="163">
        <v>0</v>
      </c>
      <c r="X270" s="163">
        <v>0</v>
      </c>
      <c r="Y270" s="163">
        <v>0</v>
      </c>
      <c r="Z270" s="181">
        <v>0</v>
      </c>
    </row>
    <row r="271" spans="2:26" ht="12.75">
      <c r="B271" s="4" t="s">
        <v>126</v>
      </c>
      <c r="E271" s="48" t="s">
        <v>166</v>
      </c>
      <c r="F271" s="59"/>
      <c r="G271" s="163">
        <v>0</v>
      </c>
      <c r="H271" s="163">
        <v>0</v>
      </c>
      <c r="I271" s="163">
        <v>0</v>
      </c>
      <c r="J271" s="163">
        <v>0</v>
      </c>
      <c r="K271" s="163">
        <v>0</v>
      </c>
      <c r="L271" s="163">
        <v>0</v>
      </c>
      <c r="M271" s="163">
        <v>0</v>
      </c>
      <c r="N271" s="163">
        <v>0</v>
      </c>
      <c r="O271" s="163">
        <v>0</v>
      </c>
      <c r="P271" s="163">
        <v>0</v>
      </c>
      <c r="Q271" s="179">
        <v>0</v>
      </c>
      <c r="R271" s="163">
        <v>0</v>
      </c>
      <c r="S271" s="163">
        <v>0</v>
      </c>
      <c r="T271" s="163">
        <v>0</v>
      </c>
      <c r="U271" s="163">
        <v>0</v>
      </c>
      <c r="V271" s="163">
        <v>0</v>
      </c>
      <c r="W271" s="163">
        <v>0</v>
      </c>
      <c r="X271" s="163">
        <v>0</v>
      </c>
      <c r="Y271" s="163">
        <v>0</v>
      </c>
      <c r="Z271" s="181">
        <v>0</v>
      </c>
    </row>
    <row r="272" spans="2:26" ht="12.75">
      <c r="B272" s="4" t="s">
        <v>127</v>
      </c>
      <c r="E272" s="48" t="s">
        <v>166</v>
      </c>
      <c r="F272" s="59"/>
      <c r="G272" s="163">
        <v>0.019698607039049996</v>
      </c>
      <c r="H272" s="163">
        <v>0.14708293255823998</v>
      </c>
      <c r="I272" s="163">
        <v>0.1357015151579</v>
      </c>
      <c r="J272" s="163">
        <v>0.1357015151579</v>
      </c>
      <c r="K272" s="163">
        <v>0</v>
      </c>
      <c r="L272" s="163">
        <v>0</v>
      </c>
      <c r="M272" s="163">
        <v>0</v>
      </c>
      <c r="N272" s="163">
        <v>0</v>
      </c>
      <c r="O272" s="163">
        <v>0</v>
      </c>
      <c r="P272" s="163">
        <v>0</v>
      </c>
      <c r="Q272" s="179">
        <v>0</v>
      </c>
      <c r="R272" s="163">
        <v>0</v>
      </c>
      <c r="S272" s="163">
        <v>0</v>
      </c>
      <c r="T272" s="163">
        <v>0</v>
      </c>
      <c r="U272" s="163">
        <v>0</v>
      </c>
      <c r="V272" s="163">
        <v>0</v>
      </c>
      <c r="W272" s="163">
        <v>0</v>
      </c>
      <c r="X272" s="163">
        <v>0</v>
      </c>
      <c r="Y272" s="163">
        <v>0</v>
      </c>
      <c r="Z272" s="181">
        <v>0</v>
      </c>
    </row>
    <row r="273" spans="2:26" ht="12.75" customHeight="1">
      <c r="B273" s="4" t="s">
        <v>128</v>
      </c>
      <c r="E273" s="48" t="s">
        <v>166</v>
      </c>
      <c r="F273" s="59"/>
      <c r="G273" s="179">
        <v>0</v>
      </c>
      <c r="H273" s="179">
        <v>0</v>
      </c>
      <c r="I273" s="179">
        <v>0</v>
      </c>
      <c r="J273" s="179">
        <v>0</v>
      </c>
      <c r="K273" s="179">
        <v>0</v>
      </c>
      <c r="L273" s="179">
        <v>0</v>
      </c>
      <c r="M273" s="179">
        <v>0</v>
      </c>
      <c r="N273" s="179">
        <v>0</v>
      </c>
      <c r="O273" s="179">
        <v>0</v>
      </c>
      <c r="P273" s="179">
        <v>0</v>
      </c>
      <c r="Q273" s="179">
        <v>0</v>
      </c>
      <c r="R273" s="179">
        <v>0</v>
      </c>
      <c r="S273" s="179">
        <v>0</v>
      </c>
      <c r="T273" s="179">
        <v>0</v>
      </c>
      <c r="U273" s="179">
        <v>0</v>
      </c>
      <c r="V273" s="179">
        <v>0</v>
      </c>
      <c r="W273" s="179">
        <v>0</v>
      </c>
      <c r="X273" s="179">
        <v>0</v>
      </c>
      <c r="Y273" s="179">
        <v>0</v>
      </c>
      <c r="Z273" s="180">
        <v>0</v>
      </c>
    </row>
    <row r="274" spans="2:26" ht="12.75" hidden="1" outlineLevel="1">
      <c r="B274" s="4" t="s">
        <v>129</v>
      </c>
      <c r="E274" s="48" t="s">
        <v>166</v>
      </c>
      <c r="F274" s="59"/>
      <c r="G274" s="179">
        <v>0</v>
      </c>
      <c r="H274" s="179">
        <v>0</v>
      </c>
      <c r="I274" s="179">
        <v>0</v>
      </c>
      <c r="J274" s="179">
        <v>0</v>
      </c>
      <c r="K274" s="179">
        <v>0</v>
      </c>
      <c r="L274" s="179">
        <v>0</v>
      </c>
      <c r="M274" s="179">
        <v>0</v>
      </c>
      <c r="N274" s="179">
        <v>0</v>
      </c>
      <c r="O274" s="179">
        <v>0</v>
      </c>
      <c r="P274" s="179">
        <v>0</v>
      </c>
      <c r="Q274" s="179">
        <v>0</v>
      </c>
      <c r="R274" s="179">
        <v>0</v>
      </c>
      <c r="S274" s="179">
        <v>0</v>
      </c>
      <c r="T274" s="179">
        <v>0</v>
      </c>
      <c r="U274" s="179">
        <v>0</v>
      </c>
      <c r="V274" s="179">
        <v>0</v>
      </c>
      <c r="W274" s="179">
        <v>0</v>
      </c>
      <c r="X274" s="179">
        <v>0</v>
      </c>
      <c r="Y274" s="179">
        <v>0</v>
      </c>
      <c r="Z274" s="180">
        <v>0</v>
      </c>
    </row>
    <row r="275" spans="2:26" ht="12.75" collapsed="1">
      <c r="B275" s="2"/>
      <c r="E275" s="48"/>
      <c r="F275" s="59"/>
      <c r="G275" s="163"/>
      <c r="H275" s="163"/>
      <c r="I275" s="163"/>
      <c r="J275" s="163"/>
      <c r="K275" s="163"/>
      <c r="L275" s="163"/>
      <c r="M275" s="163"/>
      <c r="N275" s="163"/>
      <c r="O275" s="163"/>
      <c r="P275" s="163"/>
      <c r="Q275" s="179"/>
      <c r="R275" s="163"/>
      <c r="S275" s="163"/>
      <c r="T275" s="163"/>
      <c r="U275" s="163"/>
      <c r="V275" s="163"/>
      <c r="W275" s="163"/>
      <c r="X275" s="163"/>
      <c r="Y275" s="163"/>
      <c r="Z275" s="181"/>
    </row>
    <row r="276" spans="2:26" ht="12.75">
      <c r="B276" s="346" t="s">
        <v>130</v>
      </c>
      <c r="E276" s="48" t="s">
        <v>166</v>
      </c>
      <c r="F276" s="59"/>
      <c r="G276" s="163">
        <v>-0.06581338633812249</v>
      </c>
      <c r="H276" s="163">
        <v>0.5514391940388496</v>
      </c>
      <c r="I276" s="163">
        <v>0.5123710735874534</v>
      </c>
      <c r="J276" s="163">
        <v>0.5624999126828047</v>
      </c>
      <c r="K276" s="163">
        <v>-0.0717118470117807</v>
      </c>
      <c r="L276" s="163">
        <v>-0.037203156761636894</v>
      </c>
      <c r="M276" s="163">
        <v>0.009033490155229768</v>
      </c>
      <c r="N276" s="163">
        <v>0.0699994073015749</v>
      </c>
      <c r="O276" s="163">
        <v>0.14917689560136846</v>
      </c>
      <c r="P276" s="163">
        <v>0.27966416062627936</v>
      </c>
      <c r="Q276" s="179">
        <v>0.34683803703156346</v>
      </c>
      <c r="R276" s="163">
        <v>0.45360346067577806</v>
      </c>
      <c r="S276" s="163">
        <v>0.5849102038242143</v>
      </c>
      <c r="T276" s="163">
        <v>0.7392808284938435</v>
      </c>
      <c r="U276" s="163">
        <v>0.919555985812588</v>
      </c>
      <c r="V276" s="163">
        <v>1.106759326444959</v>
      </c>
      <c r="W276" s="163">
        <v>1.322675424279651</v>
      </c>
      <c r="X276" s="163">
        <v>1.5716685982703873</v>
      </c>
      <c r="Y276" s="163">
        <v>1.8587686967598651</v>
      </c>
      <c r="Z276" s="181">
        <v>2.189773095377453</v>
      </c>
    </row>
    <row r="277" spans="2:26" ht="12.75">
      <c r="B277" s="19" t="s">
        <v>131</v>
      </c>
      <c r="E277" s="48"/>
      <c r="F277" s="59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79"/>
      <c r="R277" s="163"/>
      <c r="S277" s="163"/>
      <c r="T277" s="163"/>
      <c r="U277" s="163"/>
      <c r="V277" s="163"/>
      <c r="W277" s="163"/>
      <c r="X277" s="163"/>
      <c r="Y277" s="163"/>
      <c r="Z277" s="181"/>
    </row>
    <row r="278" spans="2:26" ht="12.75">
      <c r="B278" s="4" t="s">
        <v>228</v>
      </c>
      <c r="E278" s="48" t="s">
        <v>166</v>
      </c>
      <c r="F278" s="59"/>
      <c r="G278" s="163">
        <v>0.05465383003857464</v>
      </c>
      <c r="H278" s="163">
        <v>0.9122013079141473</v>
      </c>
      <c r="I278" s="163">
        <v>0.7043342934792527</v>
      </c>
      <c r="J278" s="163">
        <v>0.7678861241283407</v>
      </c>
      <c r="K278" s="163">
        <v>0</v>
      </c>
      <c r="L278" s="163">
        <v>0</v>
      </c>
      <c r="M278" s="163">
        <v>0</v>
      </c>
      <c r="N278" s="163">
        <v>0</v>
      </c>
      <c r="O278" s="163">
        <v>0</v>
      </c>
      <c r="P278" s="163">
        <v>0.11079635085623894</v>
      </c>
      <c r="Q278" s="163">
        <v>0</v>
      </c>
      <c r="R278" s="163">
        <v>0</v>
      </c>
      <c r="S278" s="163">
        <v>0</v>
      </c>
      <c r="T278" s="163">
        <v>0</v>
      </c>
      <c r="U278" s="163">
        <v>0</v>
      </c>
      <c r="V278" s="163">
        <v>0</v>
      </c>
      <c r="W278" s="163">
        <v>0</v>
      </c>
      <c r="X278" s="163">
        <v>0</v>
      </c>
      <c r="Y278" s="163">
        <v>0</v>
      </c>
      <c r="Z278" s="181">
        <v>-1.1302247830890182</v>
      </c>
    </row>
    <row r="279" spans="2:26" ht="12.75">
      <c r="B279" s="4" t="s">
        <v>132</v>
      </c>
      <c r="E279" s="48" t="s">
        <v>166</v>
      </c>
      <c r="F279" s="59"/>
      <c r="G279" s="163">
        <v>0</v>
      </c>
      <c r="H279" s="163">
        <v>0</v>
      </c>
      <c r="I279" s="163">
        <v>0</v>
      </c>
      <c r="J279" s="163">
        <v>0</v>
      </c>
      <c r="K279" s="163">
        <v>0.09702758913331432</v>
      </c>
      <c r="L279" s="163">
        <v>0</v>
      </c>
      <c r="M279" s="163">
        <v>0</v>
      </c>
      <c r="N279" s="163">
        <v>0</v>
      </c>
      <c r="O279" s="163">
        <v>0</v>
      </c>
      <c r="P279" s="163">
        <v>0.09702758913331432</v>
      </c>
      <c r="Q279" s="179">
        <v>0.3003404420646114</v>
      </c>
      <c r="R279" s="163">
        <v>0.3003404420646114</v>
      </c>
      <c r="S279" s="163">
        <v>0.3003404420646114</v>
      </c>
      <c r="T279" s="163">
        <v>0</v>
      </c>
      <c r="U279" s="163">
        <v>0.09702758913331432</v>
      </c>
      <c r="V279" s="163">
        <v>0.009601056465000002</v>
      </c>
      <c r="W279" s="163">
        <v>0.009601056465000002</v>
      </c>
      <c r="X279" s="163">
        <v>0.009601056465000002</v>
      </c>
      <c r="Y279" s="163">
        <v>0</v>
      </c>
      <c r="Z279" s="181">
        <v>0</v>
      </c>
    </row>
    <row r="280" spans="2:26" ht="12.75">
      <c r="B280" s="4" t="s">
        <v>133</v>
      </c>
      <c r="E280" s="48" t="s">
        <v>166</v>
      </c>
      <c r="F280" s="59"/>
      <c r="G280" s="163">
        <v>-0.008186741020780517</v>
      </c>
      <c r="H280" s="163">
        <v>0.005319228171277619</v>
      </c>
      <c r="I280" s="163">
        <v>0.0035153037193218356</v>
      </c>
      <c r="J280" s="163">
        <v>0.0017472888442780707</v>
      </c>
      <c r="K280" s="163">
        <v>0.006595837237101099</v>
      </c>
      <c r="L280" s="163">
        <v>0.0041605770479121625</v>
      </c>
      <c r="M280" s="163">
        <v>0.0052498014412471206</v>
      </c>
      <c r="N280" s="163">
        <v>0.006601627082766334</v>
      </c>
      <c r="O280" s="163">
        <v>0.008255343304765756</v>
      </c>
      <c r="P280" s="163">
        <v>0.007826104270997059</v>
      </c>
      <c r="Q280" s="179">
        <v>0.012710613771494322</v>
      </c>
      <c r="R280" s="163">
        <v>0.010822114810462087</v>
      </c>
      <c r="S280" s="163">
        <v>0.012854599333206873</v>
      </c>
      <c r="T280" s="163">
        <v>0.01475155376028596</v>
      </c>
      <c r="U280" s="163">
        <v>0.016846200026028837</v>
      </c>
      <c r="V280" s="163">
        <v>0.017445570317857817</v>
      </c>
      <c r="W280" s="163">
        <v>0.020048145605762707</v>
      </c>
      <c r="X280" s="163">
        <v>0.0230457532222193</v>
      </c>
      <c r="Y280" s="163">
        <v>0.026498518722457454</v>
      </c>
      <c r="Z280" s="181">
        <v>0.030475757015470284</v>
      </c>
    </row>
    <row r="281" spans="2:26" ht="12.75">
      <c r="B281" s="4" t="s">
        <v>134</v>
      </c>
      <c r="E281" s="48" t="s">
        <v>166</v>
      </c>
      <c r="F281" s="59"/>
      <c r="G281" s="163">
        <v>0</v>
      </c>
      <c r="H281" s="163">
        <v>0</v>
      </c>
      <c r="I281" s="163">
        <v>0</v>
      </c>
      <c r="J281" s="163">
        <v>0</v>
      </c>
      <c r="K281" s="163">
        <v>0</v>
      </c>
      <c r="L281" s="163">
        <v>0</v>
      </c>
      <c r="M281" s="163">
        <v>0</v>
      </c>
      <c r="N281" s="163">
        <v>0</v>
      </c>
      <c r="O281" s="163">
        <v>0</v>
      </c>
      <c r="P281" s="163">
        <v>0.03470708721615144</v>
      </c>
      <c r="Q281" s="179">
        <v>0.05104606600628838</v>
      </c>
      <c r="R281" s="163">
        <v>0.07982905865641414</v>
      </c>
      <c r="S281" s="163">
        <v>0.11536470180098295</v>
      </c>
      <c r="T281" s="163">
        <v>0.1572504230737859</v>
      </c>
      <c r="U281" s="163">
        <v>0.2062791102616006</v>
      </c>
      <c r="V281" s="163">
        <v>0.2572064413559545</v>
      </c>
      <c r="W281" s="163">
        <v>0.31596682702463336</v>
      </c>
      <c r="X281" s="163">
        <v>0.3837510532551885</v>
      </c>
      <c r="Y281" s="163">
        <v>0.46193152718529457</v>
      </c>
      <c r="Z281" s="181">
        <v>0.5520901196659298</v>
      </c>
    </row>
    <row r="282" spans="2:26" ht="12.75">
      <c r="B282" s="4" t="s">
        <v>135</v>
      </c>
      <c r="E282" s="48" t="s">
        <v>166</v>
      </c>
      <c r="F282" s="59"/>
      <c r="G282" s="163">
        <v>0</v>
      </c>
      <c r="H282" s="163">
        <v>0</v>
      </c>
      <c r="I282" s="163">
        <v>0</v>
      </c>
      <c r="J282" s="163">
        <v>0</v>
      </c>
      <c r="K282" s="163">
        <v>0</v>
      </c>
      <c r="L282" s="163">
        <v>0</v>
      </c>
      <c r="M282" s="163">
        <v>0</v>
      </c>
      <c r="N282" s="163">
        <v>0</v>
      </c>
      <c r="O282" s="163">
        <v>0</v>
      </c>
      <c r="P282" s="163">
        <v>0</v>
      </c>
      <c r="Q282" s="179">
        <v>0.0026264809385399992</v>
      </c>
      <c r="R282" s="163">
        <v>0.022237538612971997</v>
      </c>
      <c r="S282" s="163">
        <v>0.04033107396735867</v>
      </c>
      <c r="T282" s="163">
        <v>0.05842460932174533</v>
      </c>
      <c r="U282" s="163">
        <v>0.05842460932174534</v>
      </c>
      <c r="V282" s="163">
        <v>0.05842460932174531</v>
      </c>
      <c r="W282" s="163">
        <v>0.05842460932174531</v>
      </c>
      <c r="X282" s="163">
        <v>0.05842460932174531</v>
      </c>
      <c r="Y282" s="163">
        <v>0.05842460932174531</v>
      </c>
      <c r="Z282" s="181">
        <v>0.05842460932174531</v>
      </c>
    </row>
    <row r="283" spans="2:26" ht="12.75">
      <c r="B283" s="2"/>
      <c r="E283" s="48"/>
      <c r="F283" s="59"/>
      <c r="G283" s="163"/>
      <c r="H283" s="163"/>
      <c r="I283" s="163"/>
      <c r="J283" s="163"/>
      <c r="K283" s="163"/>
      <c r="L283" s="163"/>
      <c r="M283" s="163"/>
      <c r="N283" s="163"/>
      <c r="O283" s="163"/>
      <c r="P283" s="163"/>
      <c r="Q283" s="179"/>
      <c r="R283" s="163"/>
      <c r="S283" s="163"/>
      <c r="T283" s="163"/>
      <c r="U283" s="163"/>
      <c r="V283" s="163"/>
      <c r="W283" s="163"/>
      <c r="X283" s="163"/>
      <c r="Y283" s="163"/>
      <c r="Z283" s="181"/>
    </row>
    <row r="284" spans="2:26" ht="12.75">
      <c r="B284" s="346" t="s">
        <v>136</v>
      </c>
      <c r="E284" s="48" t="s">
        <v>166</v>
      </c>
      <c r="F284" s="59"/>
      <c r="G284" s="163">
        <v>0.046467089017794116</v>
      </c>
      <c r="H284" s="163">
        <v>0.9175205360854249</v>
      </c>
      <c r="I284" s="163">
        <v>0.7078495971985745</v>
      </c>
      <c r="J284" s="163">
        <v>0.7696334129726188</v>
      </c>
      <c r="K284" s="163">
        <v>0.10362342637041541</v>
      </c>
      <c r="L284" s="163">
        <v>0.0041605770479121625</v>
      </c>
      <c r="M284" s="163">
        <v>0.0052498014412471206</v>
      </c>
      <c r="N284" s="163">
        <v>0.006601627082766334</v>
      </c>
      <c r="O284" s="163">
        <v>0.008255343304765756</v>
      </c>
      <c r="P284" s="163">
        <v>0.25035713147670174</v>
      </c>
      <c r="Q284" s="163">
        <v>0.3667236027809341</v>
      </c>
      <c r="R284" s="163">
        <v>0.41322915414445965</v>
      </c>
      <c r="S284" s="163">
        <v>0.46889081716615993</v>
      </c>
      <c r="T284" s="163">
        <v>0.23042658615581718</v>
      </c>
      <c r="U284" s="163">
        <v>0.37857750874268903</v>
      </c>
      <c r="V284" s="163">
        <v>0.3426776774605576</v>
      </c>
      <c r="W284" s="163">
        <v>0.4040406384171414</v>
      </c>
      <c r="X284" s="163">
        <v>0.4748224722641531</v>
      </c>
      <c r="Y284" s="163">
        <v>0.5468546552294973</v>
      </c>
      <c r="Z284" s="181">
        <v>-0.48923429708587274</v>
      </c>
    </row>
    <row r="285" spans="2:26" ht="12.75">
      <c r="B285" s="2"/>
      <c r="E285" s="48"/>
      <c r="F285" s="59"/>
      <c r="G285" s="163"/>
      <c r="H285" s="163"/>
      <c r="I285" s="163"/>
      <c r="J285" s="163"/>
      <c r="K285" s="163"/>
      <c r="L285" s="163"/>
      <c r="M285" s="163"/>
      <c r="N285" s="163"/>
      <c r="O285" s="163"/>
      <c r="P285" s="163"/>
      <c r="Q285" s="179"/>
      <c r="R285" s="163"/>
      <c r="S285" s="163"/>
      <c r="T285" s="163"/>
      <c r="U285" s="163"/>
      <c r="V285" s="163"/>
      <c r="W285" s="163"/>
      <c r="X285" s="163"/>
      <c r="Y285" s="163"/>
      <c r="Z285" s="181"/>
    </row>
    <row r="286" spans="2:26" ht="12.75">
      <c r="B286" s="19" t="s">
        <v>103</v>
      </c>
      <c r="E286" s="48" t="s">
        <v>166</v>
      </c>
      <c r="F286" s="59"/>
      <c r="G286" s="163">
        <v>-0.1122804753559166</v>
      </c>
      <c r="H286" s="163">
        <v>-0.3660813420465754</v>
      </c>
      <c r="I286" s="163">
        <v>-0.19547852361112117</v>
      </c>
      <c r="J286" s="163">
        <v>-0.20713350028981403</v>
      </c>
      <c r="K286" s="163">
        <v>-0.17533527338219612</v>
      </c>
      <c r="L286" s="163">
        <v>-0.04136373380954905</v>
      </c>
      <c r="M286" s="163">
        <v>0.0037836887139826476</v>
      </c>
      <c r="N286" s="163">
        <v>0.06339778021880857</v>
      </c>
      <c r="O286" s="163">
        <v>0.1409215522966027</v>
      </c>
      <c r="P286" s="163">
        <v>0.029307029149577613</v>
      </c>
      <c r="Q286" s="179">
        <v>-0.019885565749370615</v>
      </c>
      <c r="R286" s="163">
        <v>0.040374306531318405</v>
      </c>
      <c r="S286" s="163">
        <v>0.11601938665805439</v>
      </c>
      <c r="T286" s="163">
        <v>0.5088542423380262</v>
      </c>
      <c r="U286" s="163">
        <v>0.540978477069899</v>
      </c>
      <c r="V286" s="163">
        <v>0.7640816489844013</v>
      </c>
      <c r="W286" s="163">
        <v>0.9186347858625097</v>
      </c>
      <c r="X286" s="163">
        <v>1.096846126006234</v>
      </c>
      <c r="Y286" s="163">
        <v>1.3119140415303678</v>
      </c>
      <c r="Z286" s="181">
        <v>2.6790073924633253</v>
      </c>
    </row>
    <row r="287" spans="2:26" ht="12.75">
      <c r="B287" s="4" t="s">
        <v>137</v>
      </c>
      <c r="E287" s="73" t="s">
        <v>166</v>
      </c>
      <c r="F287" s="38"/>
      <c r="G287" s="163">
        <v>-0.1122804753559166</v>
      </c>
      <c r="H287" s="163">
        <v>-0.478361817402492</v>
      </c>
      <c r="I287" s="163">
        <v>-0.6738403410136131</v>
      </c>
      <c r="J287" s="163">
        <v>-0.8809738413034272</v>
      </c>
      <c r="K287" s="163">
        <v>-1.0563091146856234</v>
      </c>
      <c r="L287" s="163">
        <v>-1.0976728484951725</v>
      </c>
      <c r="M287" s="163">
        <v>-1.09388915978119</v>
      </c>
      <c r="N287" s="163">
        <v>-1.0304913795623813</v>
      </c>
      <c r="O287" s="163">
        <v>-0.8895698272657786</v>
      </c>
      <c r="P287" s="163">
        <v>-0.860262798116201</v>
      </c>
      <c r="Q287" s="179">
        <v>-0.8801483638655716</v>
      </c>
      <c r="R287" s="163">
        <v>-0.8397740573342531</v>
      </c>
      <c r="S287" s="163">
        <v>-0.7237546706761988</v>
      </c>
      <c r="T287" s="163">
        <v>-0.21490042833817258</v>
      </c>
      <c r="U287" s="163">
        <v>0.3260780487317264</v>
      </c>
      <c r="V287" s="163">
        <v>1.0901596977161279</v>
      </c>
      <c r="W287" s="163">
        <v>2.0087944835786375</v>
      </c>
      <c r="X287" s="163">
        <v>3.1056406095848716</v>
      </c>
      <c r="Y287" s="163">
        <v>4.417554651115239</v>
      </c>
      <c r="Z287" s="285">
        <v>7.096562043578564</v>
      </c>
    </row>
    <row r="288" spans="2:26" ht="12.75">
      <c r="B288" s="20"/>
      <c r="C288" s="1"/>
      <c r="D288" s="1"/>
      <c r="E288" s="20"/>
      <c r="F288" s="148"/>
      <c r="G288" s="149"/>
      <c r="H288" s="149"/>
      <c r="I288" s="149"/>
      <c r="J288" s="149"/>
      <c r="K288" s="149"/>
      <c r="L288" s="149"/>
      <c r="M288" s="149"/>
      <c r="N288" s="149"/>
      <c r="O288" s="149"/>
      <c r="P288" s="149"/>
      <c r="Q288" s="149"/>
      <c r="R288" s="149"/>
      <c r="S288" s="149"/>
      <c r="T288" s="149"/>
      <c r="U288" s="149"/>
      <c r="V288" s="149"/>
      <c r="W288" s="149"/>
      <c r="X288" s="149"/>
      <c r="Y288" s="149"/>
      <c r="Z288" s="150"/>
    </row>
    <row r="289" spans="2:26" ht="12.75">
      <c r="B289" s="4" t="s">
        <v>259</v>
      </c>
      <c r="E289" s="2"/>
      <c r="F289" s="59"/>
      <c r="G289" s="254">
        <v>-3.566437773564242</v>
      </c>
      <c r="H289" s="254">
        <v>-4.137276305614946</v>
      </c>
      <c r="I289" s="254">
        <v>-3.8100629010750118</v>
      </c>
      <c r="J289" s="254">
        <v>-2.702120315288062</v>
      </c>
      <c r="K289" s="254">
        <v>-1.8417527568117125</v>
      </c>
      <c r="L289" s="254">
        <v>-1.1491653111093016</v>
      </c>
      <c r="M289" s="254">
        <v>-0.2137867448638286</v>
      </c>
      <c r="N289" s="254">
        <v>1.0268842827435898</v>
      </c>
      <c r="O289" s="254">
        <v>2.645429294702696</v>
      </c>
      <c r="P289" s="288">
        <v>5.444732811443201</v>
      </c>
      <c r="Q289" s="288">
        <v>6.309472382195848</v>
      </c>
      <c r="R289" s="288">
        <v>5.894596085327384</v>
      </c>
      <c r="S289" s="288">
        <v>6.075075761551959</v>
      </c>
      <c r="T289" s="288">
        <v>6.431140721319898</v>
      </c>
      <c r="U289" s="288">
        <v>8.174135107383414</v>
      </c>
      <c r="V289" s="288">
        <v>10.034032680760284</v>
      </c>
      <c r="W289" s="288">
        <v>12.22171712996942</v>
      </c>
      <c r="X289" s="288">
        <v>14.794227144581944</v>
      </c>
      <c r="Y289" s="288">
        <v>17.81866088276161</v>
      </c>
      <c r="Z289" s="289">
        <v>21.373986254539442</v>
      </c>
    </row>
    <row r="290" spans="2:26" ht="12.75">
      <c r="B290" s="68"/>
      <c r="C290" s="40"/>
      <c r="D290" s="40"/>
      <c r="E290" s="68"/>
      <c r="F290" s="118"/>
      <c r="G290" s="255"/>
      <c r="H290" s="255"/>
      <c r="I290" s="255"/>
      <c r="J290" s="255"/>
      <c r="K290" s="255"/>
      <c r="L290" s="255"/>
      <c r="M290" s="255"/>
      <c r="N290" s="255"/>
      <c r="O290" s="255"/>
      <c r="P290" s="255"/>
      <c r="Q290" s="94"/>
      <c r="R290" s="255"/>
      <c r="S290" s="255"/>
      <c r="T290" s="255"/>
      <c r="U290" s="255"/>
      <c r="V290" s="255"/>
      <c r="W290" s="255"/>
      <c r="X290" s="255"/>
      <c r="Y290" s="255"/>
      <c r="Z290" s="256"/>
    </row>
    <row r="291" spans="2:26" ht="12.75">
      <c r="B291" s="74" t="s">
        <v>210</v>
      </c>
      <c r="C291" s="1"/>
      <c r="D291" s="1"/>
      <c r="E291" s="1"/>
      <c r="F291" s="74"/>
      <c r="G291" s="74"/>
      <c r="H291" s="30" t="s">
        <v>138</v>
      </c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</row>
    <row r="292" spans="6:26" ht="12.75">
      <c r="F292" s="11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113"/>
      <c r="R292" s="63"/>
      <c r="S292" s="63"/>
      <c r="T292" s="63"/>
      <c r="U292" s="63"/>
      <c r="V292" s="63"/>
      <c r="W292" s="63"/>
      <c r="X292" s="63"/>
      <c r="Y292" s="63"/>
      <c r="Z292" s="63"/>
    </row>
  </sheetData>
  <printOptions horizontalCentered="1"/>
  <pageMargins left="0.5511811023622047" right="0.35433070866141736" top="0.7874015748031497" bottom="0.5905511811023623" header="0.5118110236220472" footer="0.31496062992125984"/>
  <pageSetup horizontalDpi="300" verticalDpi="300" orientation="landscape" paperSize="9" scale="85" r:id="rId2"/>
  <headerFooter alignWithMargins="0">
    <oddHeader>&amp;L&amp;"Arial,Regular"&amp;8Feasibility Report - Nambale
Appendix B3&amp;R&amp;"Arial,Regular"&amp;8Nzoia Cluster -Feasibility Report
Phase II Towns - Kakamega, Busia &amp; Nambale</oddHeader>
  </headerFooter>
  <rowBreaks count="5" manualBreakCount="5">
    <brk id="37" min="1" max="25" man="1"/>
    <brk id="143" min="1" max="25" man="1"/>
    <brk id="167" min="1" max="25" man="1"/>
    <brk id="215" min="1" max="25" man="1"/>
    <brk id="254" min="1" max="2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Y98"/>
  <sheetViews>
    <sheetView zoomScale="75" zoomScaleNormal="75" workbookViewId="0" topLeftCell="B2">
      <selection activeCell="M57" sqref="M57"/>
    </sheetView>
  </sheetViews>
  <sheetFormatPr defaultColWidth="9.796875" defaultRowHeight="15" outlineLevelRow="1" outlineLevelCol="1"/>
  <cols>
    <col min="1" max="1" width="9.796875" style="3" customWidth="1"/>
    <col min="2" max="2" width="3.19921875" style="3" customWidth="1"/>
    <col min="3" max="3" width="18.69921875" style="3" customWidth="1"/>
    <col min="4" max="4" width="6.69921875" style="3" customWidth="1"/>
    <col min="5" max="5" width="7.796875" style="3" hidden="1" customWidth="1" outlineLevel="1"/>
    <col min="6" max="6" width="6.296875" style="3" customWidth="1" collapsed="1"/>
    <col min="7" max="15" width="6.296875" style="3" customWidth="1"/>
    <col min="16" max="19" width="6.296875" style="3" customWidth="1" outlineLevel="1"/>
    <col min="20" max="20" width="6.296875" style="3" customWidth="1"/>
    <col min="21" max="24" width="6.296875" style="3" hidden="1" customWidth="1" outlineLevel="1"/>
    <col min="25" max="25" width="6.296875" style="3" customWidth="1" collapsed="1"/>
    <col min="26" max="235" width="9.796875" style="3" customWidth="1"/>
    <col min="236" max="16384" width="9.796875" style="3" customWidth="1"/>
  </cols>
  <sheetData>
    <row r="1" spans="3:25" ht="12.75" hidden="1" outlineLevel="1">
      <c r="C1" s="45"/>
      <c r="E1" s="3" t="e">
        <f>+#REF!-#REF!</f>
        <v>#REF!</v>
      </c>
      <c r="F1" s="3" t="e">
        <f>+#REF!-#REF!</f>
        <v>#REF!</v>
      </c>
      <c r="G1" s="3" t="e">
        <f>+#REF!-#REF!</f>
        <v>#REF!</v>
      </c>
      <c r="H1" s="3" t="e">
        <f>+#REF!-#REF!</f>
        <v>#REF!</v>
      </c>
      <c r="I1" s="3" t="e">
        <f>+#REF!-#REF!</f>
        <v>#REF!</v>
      </c>
      <c r="J1" s="3" t="e">
        <f>+#REF!-#REF!</f>
        <v>#REF!</v>
      </c>
      <c r="K1" s="3" t="e">
        <f>+#REF!-#REF!</f>
        <v>#REF!</v>
      </c>
      <c r="L1" s="3" t="e">
        <f>+#REF!-#REF!</f>
        <v>#REF!</v>
      </c>
      <c r="M1" s="3" t="e">
        <f>+#REF!-#REF!</f>
        <v>#REF!</v>
      </c>
      <c r="N1" s="3" t="e">
        <f>+#REF!-#REF!</f>
        <v>#REF!</v>
      </c>
      <c r="O1" s="3" t="e">
        <f>+#REF!-#REF!</f>
        <v>#REF!</v>
      </c>
      <c r="P1" s="3" t="e">
        <f>+#REF!-#REF!</f>
        <v>#REF!</v>
      </c>
      <c r="Q1" s="3" t="e">
        <f>+#REF!-#REF!</f>
        <v>#REF!</v>
      </c>
      <c r="R1" s="3" t="e">
        <f>+#REF!-#REF!</f>
        <v>#REF!</v>
      </c>
      <c r="S1" s="3" t="e">
        <f>+#REF!-#REF!</f>
        <v>#REF!</v>
      </c>
      <c r="T1" s="3" t="e">
        <f>+#REF!-#REF!</f>
        <v>#REF!</v>
      </c>
      <c r="U1" s="3" t="e">
        <f>+#REF!-#REF!</f>
        <v>#REF!</v>
      </c>
      <c r="V1" s="3" t="e">
        <f>+#REF!-#REF!</f>
        <v>#REF!</v>
      </c>
      <c r="W1" s="3" t="e">
        <f>+#REF!-#REF!</f>
        <v>#REF!</v>
      </c>
      <c r="X1" s="3" t="e">
        <f>+#REF!-#REF!</f>
        <v>#REF!</v>
      </c>
      <c r="Y1" s="3" t="e">
        <f>+#REF!-#REF!</f>
        <v>#REF!</v>
      </c>
    </row>
    <row r="2" spans="3:24" ht="12.75" collapsed="1">
      <c r="C2" s="45"/>
      <c r="M2" s="5"/>
      <c r="S2" s="45"/>
      <c r="T2" s="45"/>
      <c r="V2" s="45"/>
      <c r="W2" s="45"/>
      <c r="X2" s="75"/>
    </row>
    <row r="3" spans="3:24" ht="12.75">
      <c r="C3" s="45"/>
      <c r="S3" s="45"/>
      <c r="T3" s="45"/>
      <c r="V3" s="45"/>
      <c r="W3" s="45"/>
      <c r="X3" s="45"/>
    </row>
    <row r="4" spans="2:24" ht="18">
      <c r="B4" s="57" t="s">
        <v>171</v>
      </c>
      <c r="C4" s="139"/>
      <c r="F4"/>
      <c r="G4" s="81" t="s">
        <v>48</v>
      </c>
      <c r="K4" s="231" t="s">
        <v>165</v>
      </c>
      <c r="S4" s="45"/>
      <c r="T4" s="45"/>
      <c r="V4" s="45"/>
      <c r="W4" s="45"/>
      <c r="X4" s="45"/>
    </row>
    <row r="5" spans="3:24" ht="12.75">
      <c r="C5" s="45"/>
      <c r="L5" s="45"/>
      <c r="M5" s="45"/>
      <c r="R5" s="45"/>
      <c r="S5" s="45"/>
      <c r="T5" s="45"/>
      <c r="V5" s="45"/>
      <c r="W5" s="45"/>
      <c r="X5" s="45"/>
    </row>
    <row r="6" spans="2:25" ht="12.75">
      <c r="B6" s="20"/>
      <c r="C6" s="1"/>
      <c r="D6" s="53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5"/>
    </row>
    <row r="7" spans="2:25" ht="12.75">
      <c r="B7" s="34" t="s">
        <v>2</v>
      </c>
      <c r="C7" s="35"/>
      <c r="D7" s="54" t="s">
        <v>0</v>
      </c>
      <c r="E7" s="11">
        <v>2005</v>
      </c>
      <c r="F7" s="39">
        <v>2006</v>
      </c>
      <c r="G7" s="39">
        <v>2007</v>
      </c>
      <c r="H7" s="39">
        <v>2008</v>
      </c>
      <c r="I7" s="39">
        <v>2009</v>
      </c>
      <c r="J7" s="39">
        <v>2010</v>
      </c>
      <c r="K7" s="39">
        <v>2011</v>
      </c>
      <c r="L7" s="39">
        <v>2012</v>
      </c>
      <c r="M7" s="39">
        <v>2013</v>
      </c>
      <c r="N7" s="39">
        <v>2014</v>
      </c>
      <c r="O7" s="39">
        <v>2015</v>
      </c>
      <c r="P7" s="39">
        <v>2016</v>
      </c>
      <c r="Q7" s="39">
        <v>2017</v>
      </c>
      <c r="R7" s="39">
        <v>2018</v>
      </c>
      <c r="S7" s="39">
        <v>2019</v>
      </c>
      <c r="T7" s="39">
        <v>2020</v>
      </c>
      <c r="U7" s="39">
        <v>2021</v>
      </c>
      <c r="V7" s="39">
        <v>2022</v>
      </c>
      <c r="W7" s="39">
        <v>2023</v>
      </c>
      <c r="X7" s="39">
        <v>2024</v>
      </c>
      <c r="Y7" s="42">
        <v>2025</v>
      </c>
    </row>
    <row r="8" spans="2:25" ht="12.75">
      <c r="B8" s="2"/>
      <c r="D8" s="93"/>
      <c r="E8" s="88"/>
      <c r="F8" s="40"/>
      <c r="G8" s="40"/>
      <c r="H8" s="40"/>
      <c r="I8" s="40"/>
      <c r="J8" s="40"/>
      <c r="K8" s="40"/>
      <c r="L8" s="40"/>
      <c r="M8" s="41"/>
      <c r="N8" s="40"/>
      <c r="O8" s="40"/>
      <c r="P8" s="40"/>
      <c r="Q8" s="40"/>
      <c r="R8" s="40"/>
      <c r="S8" s="40"/>
      <c r="T8" s="40"/>
      <c r="U8" s="40"/>
      <c r="V8" s="40"/>
      <c r="W8" s="41"/>
      <c r="X8" s="41"/>
      <c r="Y8" s="43"/>
    </row>
    <row r="9" spans="2:25" ht="12.75">
      <c r="B9" s="77" t="s">
        <v>26</v>
      </c>
      <c r="C9" s="65"/>
      <c r="D9" s="53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66"/>
    </row>
    <row r="10" spans="2:25" ht="14.25">
      <c r="B10" s="4"/>
      <c r="C10" s="33" t="s">
        <v>173</v>
      </c>
      <c r="D10" s="48" t="s">
        <v>166</v>
      </c>
      <c r="E10" s="78">
        <v>0.009416184151539225</v>
      </c>
      <c r="F10" s="78">
        <v>0.01028501873982459</v>
      </c>
      <c r="G10" s="177">
        <v>0.01257364389136293</v>
      </c>
      <c r="H10" s="177">
        <v>0.015328697550783905</v>
      </c>
      <c r="I10" s="177">
        <v>0.018637195666681587</v>
      </c>
      <c r="J10" s="177">
        <v>0.023075014296237307</v>
      </c>
      <c r="K10" s="177">
        <v>0.029172072894575667</v>
      </c>
      <c r="L10" s="177">
        <v>0.036620304582955114</v>
      </c>
      <c r="M10" s="177">
        <v>0.04572095459640051</v>
      </c>
      <c r="N10" s="177">
        <v>0.05680435026423233</v>
      </c>
      <c r="O10" s="177">
        <v>0.07180590934428097</v>
      </c>
      <c r="P10" s="177">
        <v>0.08512111892847883</v>
      </c>
      <c r="Q10" s="177">
        <v>0.10057559012011158</v>
      </c>
      <c r="R10" s="177">
        <v>0.11844770647599424</v>
      </c>
      <c r="S10" s="177">
        <v>0.13904005985927034</v>
      </c>
      <c r="T10" s="177">
        <v>0.16267943243259053</v>
      </c>
      <c r="U10" s="177">
        <v>0.1872303758920377</v>
      </c>
      <c r="V10" s="177">
        <v>0.21548645168281835</v>
      </c>
      <c r="W10" s="177">
        <v>0.24800682388004705</v>
      </c>
      <c r="X10" s="177">
        <v>0.2854350434133255</v>
      </c>
      <c r="Y10" s="178">
        <v>0.32851178340065723</v>
      </c>
    </row>
    <row r="11" spans="2:25" ht="14.25">
      <c r="B11" s="4"/>
      <c r="C11" s="32" t="s">
        <v>174</v>
      </c>
      <c r="D11" s="48" t="s">
        <v>166</v>
      </c>
      <c r="E11" s="78">
        <v>0.016775244430414074</v>
      </c>
      <c r="F11" s="78">
        <v>0.01832310207142066</v>
      </c>
      <c r="G11" s="177">
        <v>0.02240036369978136</v>
      </c>
      <c r="H11" s="177">
        <v>0.02730858318783574</v>
      </c>
      <c r="I11" s="177">
        <v>0.03320278233459686</v>
      </c>
      <c r="J11" s="177">
        <v>0.040021649402049275</v>
      </c>
      <c r="K11" s="177">
        <v>0.050596478889640854</v>
      </c>
      <c r="L11" s="177">
        <v>0.06351480316327583</v>
      </c>
      <c r="M11" s="177">
        <v>0.07929910645743488</v>
      </c>
      <c r="N11" s="177">
        <v>0.09852231342526277</v>
      </c>
      <c r="O11" s="177">
        <v>0.12089599600726472</v>
      </c>
      <c r="P11" s="177">
        <v>0.1433141443104766</v>
      </c>
      <c r="Q11" s="177">
        <v>0.16933405972607085</v>
      </c>
      <c r="R11" s="177">
        <v>0.1994244426393018</v>
      </c>
      <c r="S11" s="177">
        <v>0.23409475174253178</v>
      </c>
      <c r="T11" s="177">
        <v>0.27389517371805233</v>
      </c>
      <c r="U11" s="177">
        <v>0.31523036172071367</v>
      </c>
      <c r="V11" s="177">
        <v>0.3628036945728135</v>
      </c>
      <c r="W11" s="177">
        <v>0.4175566086882876</v>
      </c>
      <c r="X11" s="177">
        <v>0.4805726183812925</v>
      </c>
      <c r="Y11" s="178">
        <v>0.553098757707028</v>
      </c>
    </row>
    <row r="12" spans="2:25" ht="14.25">
      <c r="B12" s="4"/>
      <c r="C12" s="33" t="s">
        <v>175</v>
      </c>
      <c r="D12" s="48" t="s">
        <v>166</v>
      </c>
      <c r="E12" s="78">
        <v>0.00996117806528518</v>
      </c>
      <c r="F12" s="78">
        <v>0.010880299431637649</v>
      </c>
      <c r="G12" s="177">
        <v>0.013301386603710122</v>
      </c>
      <c r="H12" s="177">
        <v>0.016215898431351232</v>
      </c>
      <c r="I12" s="177">
        <v>0.01971588720926081</v>
      </c>
      <c r="J12" s="177">
        <v>0.02359398802858648</v>
      </c>
      <c r="K12" s="177">
        <v>0.029828173877053873</v>
      </c>
      <c r="L12" s="177">
        <v>0.03744392167394339</v>
      </c>
      <c r="M12" s="177">
        <v>0.046749251877123324</v>
      </c>
      <c r="N12" s="177">
        <v>0.05808192111605648</v>
      </c>
      <c r="O12" s="177">
        <v>0.07068314924044318</v>
      </c>
      <c r="P12" s="177">
        <v>0.08379016166883736</v>
      </c>
      <c r="Q12" s="177">
        <v>0.09900298612361615</v>
      </c>
      <c r="R12" s="177">
        <v>0.11659565334503658</v>
      </c>
      <c r="S12" s="177">
        <v>0.13686602385762695</v>
      </c>
      <c r="T12" s="177">
        <v>0.16013577024492076</v>
      </c>
      <c r="U12" s="177">
        <v>0.1843028341590831</v>
      </c>
      <c r="V12" s="177">
        <v>0.21211709680553328</v>
      </c>
      <c r="W12" s="177">
        <v>0.24412897914728313</v>
      </c>
      <c r="X12" s="177">
        <v>0.28097196952556025</v>
      </c>
      <c r="Y12" s="178">
        <v>0.3233751598635271</v>
      </c>
    </row>
    <row r="13" spans="2:25" ht="12.75">
      <c r="B13" s="4"/>
      <c r="C13" s="33"/>
      <c r="D13" s="48"/>
      <c r="E13" s="36"/>
      <c r="F13" s="36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80"/>
    </row>
    <row r="14" spans="2:25" ht="12.75">
      <c r="B14" s="2"/>
      <c r="C14" s="228" t="s">
        <v>28</v>
      </c>
      <c r="D14" s="48" t="s">
        <v>166</v>
      </c>
      <c r="E14" s="36">
        <v>0.03615260664723848</v>
      </c>
      <c r="F14" s="36">
        <v>0.0394884202428829</v>
      </c>
      <c r="G14" s="36">
        <v>0.04827539419485441</v>
      </c>
      <c r="H14" s="36">
        <v>0.058853179169970876</v>
      </c>
      <c r="I14" s="36">
        <v>0.07155586521053925</v>
      </c>
      <c r="J14" s="36">
        <v>0.08669065172687306</v>
      </c>
      <c r="K14" s="36">
        <v>0.10959672566127039</v>
      </c>
      <c r="L14" s="36">
        <v>0.13757902942017433</v>
      </c>
      <c r="M14" s="36">
        <v>0.1717693129309587</v>
      </c>
      <c r="N14" s="36">
        <v>0.21340858480555158</v>
      </c>
      <c r="O14" s="36">
        <v>0.26338505459198885</v>
      </c>
      <c r="P14" s="36">
        <v>0.31222542490779276</v>
      </c>
      <c r="Q14" s="36">
        <v>0.36891263596979856</v>
      </c>
      <c r="R14" s="36">
        <v>0.4344678024603326</v>
      </c>
      <c r="S14" s="36">
        <v>0.5100008354594291</v>
      </c>
      <c r="T14" s="36">
        <v>0.5967103763955637</v>
      </c>
      <c r="U14" s="36">
        <v>0.6867635717718344</v>
      </c>
      <c r="V14" s="36">
        <v>0.790407243061165</v>
      </c>
      <c r="W14" s="36">
        <v>0.9096924117156178</v>
      </c>
      <c r="X14" s="36">
        <v>1.0469796313201782</v>
      </c>
      <c r="Y14" s="44">
        <v>1.2049857009712124</v>
      </c>
    </row>
    <row r="15" spans="2:25" ht="12.75">
      <c r="B15" s="2"/>
      <c r="C15" s="33"/>
      <c r="D15" s="56"/>
      <c r="E15" s="62"/>
      <c r="F15" s="62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80"/>
    </row>
    <row r="16" spans="2:25" ht="12.75">
      <c r="B16" s="71" t="s">
        <v>27</v>
      </c>
      <c r="C16" s="33"/>
      <c r="D16" s="48" t="s">
        <v>166</v>
      </c>
      <c r="E16" s="62">
        <v>0.004974271606022728</v>
      </c>
      <c r="F16" s="62">
        <v>0.005433249378046424</v>
      </c>
      <c r="G16" s="179">
        <v>0.006642257499055368</v>
      </c>
      <c r="H16" s="179">
        <v>0.008097665015579623</v>
      </c>
      <c r="I16" s="179">
        <v>0.009845439694964936</v>
      </c>
      <c r="J16" s="179">
        <v>0.011951154984982676</v>
      </c>
      <c r="K16" s="179">
        <v>0.01510898151222972</v>
      </c>
      <c r="L16" s="179">
        <v>0.018966616013734547</v>
      </c>
      <c r="M16" s="179">
        <v>0.023680081296072672</v>
      </c>
      <c r="N16" s="179">
        <v>0.02942046254505603</v>
      </c>
      <c r="O16" s="179">
        <v>0.03639006095237801</v>
      </c>
      <c r="P16" s="179">
        <v>0.04313799148883934</v>
      </c>
      <c r="Q16" s="179">
        <v>0.05097006483469521</v>
      </c>
      <c r="R16" s="179">
        <v>0.060027361225446385</v>
      </c>
      <c r="S16" s="179">
        <v>0.07046322927047668</v>
      </c>
      <c r="T16" s="179">
        <v>0.08244327682749031</v>
      </c>
      <c r="U16" s="179">
        <v>0.09488529360697455</v>
      </c>
      <c r="V16" s="179">
        <v>0.10920501087942794</v>
      </c>
      <c r="W16" s="179">
        <v>0.12568580385674613</v>
      </c>
      <c r="X16" s="179">
        <v>0.14465381362909868</v>
      </c>
      <c r="Y16" s="180">
        <v>0.1664844012239565</v>
      </c>
    </row>
    <row r="17" spans="2:25" ht="12.75">
      <c r="B17" s="2"/>
      <c r="C17" s="33"/>
      <c r="D17" s="56"/>
      <c r="E17" s="62"/>
      <c r="F17" s="62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80"/>
    </row>
    <row r="18" spans="2:25" ht="12.75">
      <c r="B18" s="71" t="s">
        <v>25</v>
      </c>
      <c r="C18" s="33"/>
      <c r="D18" s="48" t="s">
        <v>166</v>
      </c>
      <c r="E18" s="62">
        <v>0.010828920375</v>
      </c>
      <c r="F18" s="62">
        <v>0.011828108626224899</v>
      </c>
      <c r="G18" s="179">
        <v>0.014460102556609084</v>
      </c>
      <c r="H18" s="179">
        <v>0.0176285045575242</v>
      </c>
      <c r="I18" s="179">
        <v>0.021433385821665242</v>
      </c>
      <c r="J18" s="179">
        <v>0.02601749883640559</v>
      </c>
      <c r="K18" s="179">
        <v>0.0328920434391204</v>
      </c>
      <c r="L18" s="179">
        <v>0.04129006030697086</v>
      </c>
      <c r="M18" s="179">
        <v>0.05155120892840247</v>
      </c>
      <c r="N18" s="179">
        <v>0.0640479393827909</v>
      </c>
      <c r="O18" s="179">
        <v>0.07922065856186332</v>
      </c>
      <c r="P18" s="179">
        <v>0.0939108098569587</v>
      </c>
      <c r="Q18" s="179">
        <v>0.11096112502888127</v>
      </c>
      <c r="R18" s="179">
        <v>0.13067873379585443</v>
      </c>
      <c r="S18" s="179">
        <v>0.15339747395608433</v>
      </c>
      <c r="T18" s="179">
        <v>0.17947787152153669</v>
      </c>
      <c r="U18" s="179">
        <v>0.20656396968439467</v>
      </c>
      <c r="V18" s="179">
        <v>0.2377377958076321</v>
      </c>
      <c r="W18" s="179">
        <v>0.2736162538017939</v>
      </c>
      <c r="X18" s="179">
        <v>0.31490934830196765</v>
      </c>
      <c r="Y18" s="180">
        <v>0.3624342350648754</v>
      </c>
    </row>
    <row r="19" spans="2:25" ht="12.75" outlineLevel="1">
      <c r="B19" s="71"/>
      <c r="C19" s="33"/>
      <c r="D19" s="48"/>
      <c r="E19" s="62"/>
      <c r="F19" s="62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80"/>
    </row>
    <row r="20" spans="2:25" ht="12.75" outlineLevel="1">
      <c r="B20" s="71"/>
      <c r="C20" s="33" t="s">
        <v>159</v>
      </c>
      <c r="D20" s="48" t="s">
        <v>3</v>
      </c>
      <c r="E20" s="60">
        <v>62.5</v>
      </c>
      <c r="F20" s="60">
        <v>70</v>
      </c>
      <c r="G20" s="60">
        <v>77.5</v>
      </c>
      <c r="H20" s="60">
        <v>85</v>
      </c>
      <c r="I20" s="60">
        <v>92.5</v>
      </c>
      <c r="J20" s="60">
        <v>100</v>
      </c>
      <c r="K20" s="60">
        <v>100</v>
      </c>
      <c r="L20" s="60">
        <v>100</v>
      </c>
      <c r="M20" s="60">
        <v>100</v>
      </c>
      <c r="N20" s="60">
        <v>100</v>
      </c>
      <c r="O20" s="60">
        <v>100</v>
      </c>
      <c r="P20" s="60">
        <v>100</v>
      </c>
      <c r="Q20" s="60">
        <v>100</v>
      </c>
      <c r="R20" s="60">
        <v>100</v>
      </c>
      <c r="S20" s="60">
        <v>100</v>
      </c>
      <c r="T20" s="60">
        <v>100</v>
      </c>
      <c r="U20" s="60">
        <v>100</v>
      </c>
      <c r="V20" s="60">
        <v>100</v>
      </c>
      <c r="W20" s="60">
        <v>100</v>
      </c>
      <c r="X20" s="60">
        <v>100</v>
      </c>
      <c r="Y20" s="301">
        <v>100</v>
      </c>
    </row>
    <row r="21" spans="2:25" ht="12.75">
      <c r="B21" s="2"/>
      <c r="C21" s="33"/>
      <c r="D21" s="56"/>
      <c r="E21" s="62"/>
      <c r="F21" s="62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0"/>
    </row>
    <row r="22" spans="2:25" ht="12.75">
      <c r="B22" s="19" t="s">
        <v>29</v>
      </c>
      <c r="C22" s="33"/>
      <c r="D22" s="48" t="s">
        <v>166</v>
      </c>
      <c r="E22" s="179">
        <v>0.020717374703019157</v>
      </c>
      <c r="F22" s="179">
        <v>0.027823281279014768</v>
      </c>
      <c r="G22" s="179">
        <v>0.041014046980279224</v>
      </c>
      <c r="H22" s="179">
        <v>0.05932564679536744</v>
      </c>
      <c r="I22" s="179">
        <v>0.08443036612772788</v>
      </c>
      <c r="J22" s="179">
        <v>0.11842634027084825</v>
      </c>
      <c r="K22" s="179">
        <v>0.14971786308198948</v>
      </c>
      <c r="L22" s="179">
        <v>0.18794392045383573</v>
      </c>
      <c r="M22" s="179">
        <v>0.23465057299766215</v>
      </c>
      <c r="N22" s="179">
        <v>0.2915331373967286</v>
      </c>
      <c r="O22" s="179">
        <v>0.3600459854009187</v>
      </c>
      <c r="P22" s="179">
        <v>0.4268105149409112</v>
      </c>
      <c r="Q22" s="179">
        <v>0.5043016345417063</v>
      </c>
      <c r="R22" s="179">
        <v>0.5939152026075518</v>
      </c>
      <c r="S22" s="179">
        <v>0.6971684617516907</v>
      </c>
      <c r="T22" s="179">
        <v>0.8156999485073613</v>
      </c>
      <c r="U22" s="179">
        <v>0.9388021933100434</v>
      </c>
      <c r="V22" s="179">
        <v>1.080482547260814</v>
      </c>
      <c r="W22" s="179">
        <v>1.2435447459054498</v>
      </c>
      <c r="X22" s="179">
        <v>1.4312156535886826</v>
      </c>
      <c r="Y22" s="180">
        <v>1.6472091203970418</v>
      </c>
    </row>
    <row r="23" spans="2:25" ht="12.75">
      <c r="B23" s="2"/>
      <c r="C23" s="33"/>
      <c r="D23" s="55"/>
      <c r="E23" s="74"/>
      <c r="F23" s="74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80"/>
    </row>
    <row r="24" spans="2:25" ht="12.75">
      <c r="B24" s="243" t="s">
        <v>30</v>
      </c>
      <c r="C24" s="33"/>
      <c r="D24" s="48" t="s">
        <v>166</v>
      </c>
      <c r="E24" s="74">
        <v>0</v>
      </c>
      <c r="F24" s="74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80">
        <v>0</v>
      </c>
    </row>
    <row r="25" spans="2:25" ht="12.75">
      <c r="B25" s="19" t="s">
        <v>31</v>
      </c>
      <c r="C25" s="33"/>
      <c r="D25" s="48" t="s">
        <v>166</v>
      </c>
      <c r="E25" s="74">
        <v>0</v>
      </c>
      <c r="F25" s="74">
        <v>0</v>
      </c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80">
        <v>0</v>
      </c>
    </row>
    <row r="26" spans="2:25" ht="12.75">
      <c r="B26" s="10" t="s">
        <v>179</v>
      </c>
      <c r="C26" s="33"/>
      <c r="D26" s="48"/>
      <c r="E26" s="74"/>
      <c r="F26" s="74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80"/>
    </row>
    <row r="27" spans="2:25" ht="12.75" outlineLevel="1">
      <c r="B27" s="169"/>
      <c r="C27" s="33" t="s">
        <v>32</v>
      </c>
      <c r="D27" s="48" t="s">
        <v>166</v>
      </c>
      <c r="E27" s="78">
        <v>0.004222490660024907</v>
      </c>
      <c r="F27" s="78">
        <v>0.0046121013425583215</v>
      </c>
      <c r="G27" s="177">
        <v>0.005638387380633419</v>
      </c>
      <c r="H27" s="177">
        <v>0.006873833518639428</v>
      </c>
      <c r="I27" s="177">
        <v>0.008357460237091437</v>
      </c>
      <c r="J27" s="177">
        <v>0.012342998914264651</v>
      </c>
      <c r="K27" s="177">
        <v>0.01560436147263021</v>
      </c>
      <c r="L27" s="177">
        <v>0.019588476691915258</v>
      </c>
      <c r="M27" s="177">
        <v>0.024456482916872427</v>
      </c>
      <c r="N27" s="177">
        <v>0.030385074723496844</v>
      </c>
      <c r="O27" s="177">
        <v>0.04509982341184179</v>
      </c>
      <c r="P27" s="177">
        <v>0.05346283428967582</v>
      </c>
      <c r="Q27" s="177">
        <v>0.06316947164070807</v>
      </c>
      <c r="R27" s="177">
        <v>0.07439458248474191</v>
      </c>
      <c r="S27" s="177">
        <v>0.08732821858378759</v>
      </c>
      <c r="T27" s="177">
        <v>0.10217562513234613</v>
      </c>
      <c r="U27" s="177">
        <v>0.11759557071518648</v>
      </c>
      <c r="V27" s="177">
        <v>0.13534263415485195</v>
      </c>
      <c r="W27" s="177">
        <v>0.15576801497344614</v>
      </c>
      <c r="X27" s="177">
        <v>0.17927591435088</v>
      </c>
      <c r="Y27" s="178">
        <v>0.20633153392769998</v>
      </c>
    </row>
    <row r="28" spans="2:25" ht="12.75" outlineLevel="1">
      <c r="B28" s="169"/>
      <c r="C28" s="33" t="s">
        <v>33</v>
      </c>
      <c r="D28" s="48" t="s">
        <v>166</v>
      </c>
      <c r="E28" s="78">
        <v>0.016363636363636365</v>
      </c>
      <c r="F28" s="78">
        <v>0.016751493163636364</v>
      </c>
      <c r="G28" s="177">
        <v>0.019224834108055065</v>
      </c>
      <c r="H28" s="177">
        <v>0.022035346334360596</v>
      </c>
      <c r="I28" s="177">
        <v>0.025224614791361885</v>
      </c>
      <c r="J28" s="177">
        <v>0.028895363166722466</v>
      </c>
      <c r="K28" s="177">
        <v>0.03313228672456507</v>
      </c>
      <c r="L28" s="177">
        <v>0.03802701559228115</v>
      </c>
      <c r="M28" s="177">
        <v>0.043686635221974135</v>
      </c>
      <c r="N28" s="177">
        <v>0.05023638974329621</v>
      </c>
      <c r="O28" s="177">
        <v>0.05782287377681905</v>
      </c>
      <c r="P28" s="177">
        <v>0.06648640753332902</v>
      </c>
      <c r="Q28" s="177">
        <v>0.0763682041884113</v>
      </c>
      <c r="R28" s="177">
        <v>0.0876260752065135</v>
      </c>
      <c r="S28" s="177">
        <v>0.10043607929917694</v>
      </c>
      <c r="T28" s="177">
        <v>0.11499428899359265</v>
      </c>
      <c r="U28" s="177">
        <v>0.13174876524281076</v>
      </c>
      <c r="V28" s="177">
        <v>0.1510429327500696</v>
      </c>
      <c r="W28" s="177">
        <v>0.17327569723621614</v>
      </c>
      <c r="X28" s="177">
        <v>0.19891068147099944</v>
      </c>
      <c r="Y28" s="178">
        <v>0.22848704221672483</v>
      </c>
    </row>
    <row r="29" spans="2:25" ht="12.75" outlineLevel="1">
      <c r="B29" s="169"/>
      <c r="C29" s="33" t="s">
        <v>34</v>
      </c>
      <c r="D29" s="48" t="s">
        <v>166</v>
      </c>
      <c r="E29" s="78">
        <v>0.003068181818181818</v>
      </c>
      <c r="F29" s="78">
        <v>0.0031660296954545454</v>
      </c>
      <c r="G29" s="177">
        <v>0.0036552873482464977</v>
      </c>
      <c r="H29" s="177">
        <v>0.004206413833312431</v>
      </c>
      <c r="I29" s="177">
        <v>0.004824852419931295</v>
      </c>
      <c r="J29" s="177">
        <v>0.005526976885589436</v>
      </c>
      <c r="K29" s="177">
        <v>0.006337396828577873</v>
      </c>
      <c r="L29" s="177">
        <v>0.007273638853189281</v>
      </c>
      <c r="M29" s="177">
        <v>0.008356185789666822</v>
      </c>
      <c r="N29" s="177">
        <v>0.009608993779542595</v>
      </c>
      <c r="O29" s="177">
        <v>0.011060102791540186</v>
      </c>
      <c r="P29" s="177">
        <v>0.012717225096716793</v>
      </c>
      <c r="Q29" s="177">
        <v>0.014607371324871284</v>
      </c>
      <c r="R29" s="177">
        <v>0.016760726952865485</v>
      </c>
      <c r="S29" s="177">
        <v>0.0192109677100398</v>
      </c>
      <c r="T29" s="177">
        <v>0.021995597479610073</v>
      </c>
      <c r="U29" s="177">
        <v>0.025200319373060127</v>
      </c>
      <c r="V29" s="177">
        <v>0.028890822144180206</v>
      </c>
      <c r="W29" s="177">
        <v>0.03314340670969282</v>
      </c>
      <c r="X29" s="177">
        <v>0.03804675277634714</v>
      </c>
      <c r="Y29" s="178">
        <v>0.043703987857916834</v>
      </c>
    </row>
    <row r="30" spans="2:25" ht="12.75" outlineLevel="1">
      <c r="B30" s="169"/>
      <c r="C30" s="33"/>
      <c r="D30" s="48"/>
      <c r="E30" s="78"/>
      <c r="F30" s="78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8"/>
    </row>
    <row r="31" spans="2:25" ht="12.75">
      <c r="B31" s="10"/>
      <c r="C31" s="33" t="s">
        <v>158</v>
      </c>
      <c r="D31" s="48" t="s">
        <v>166</v>
      </c>
      <c r="E31" s="78">
        <v>0.023654308841843087</v>
      </c>
      <c r="F31" s="78">
        <v>0.024529624201649232</v>
      </c>
      <c r="G31" s="177">
        <v>0.02851850883693498</v>
      </c>
      <c r="H31" s="177">
        <v>0.03311559368631246</v>
      </c>
      <c r="I31" s="177">
        <v>0.03840692744838462</v>
      </c>
      <c r="J31" s="177">
        <v>0.04676533896657656</v>
      </c>
      <c r="K31" s="177">
        <v>0.055074045025773156</v>
      </c>
      <c r="L31" s="177">
        <v>0.06488913113738569</v>
      </c>
      <c r="M31" s="177">
        <v>0.07649930392851338</v>
      </c>
      <c r="N31" s="177">
        <v>0.09023045824633565</v>
      </c>
      <c r="O31" s="177">
        <v>0.11398279998020103</v>
      </c>
      <c r="P31" s="177">
        <v>0.13266646691972164</v>
      </c>
      <c r="Q31" s="177">
        <v>0.15414504715399063</v>
      </c>
      <c r="R31" s="177">
        <v>0.17878138464412088</v>
      </c>
      <c r="S31" s="177">
        <v>0.20697526559300433</v>
      </c>
      <c r="T31" s="177">
        <v>0.23916551160554886</v>
      </c>
      <c r="U31" s="177">
        <v>0.2745446553310574</v>
      </c>
      <c r="V31" s="177">
        <v>0.31527638904910177</v>
      </c>
      <c r="W31" s="177">
        <v>0.36218711891935507</v>
      </c>
      <c r="X31" s="177">
        <v>0.4162333485982266</v>
      </c>
      <c r="Y31" s="178">
        <v>0.47852256400234167</v>
      </c>
    </row>
    <row r="32" spans="2:25" ht="12.75">
      <c r="B32" s="70"/>
      <c r="C32" s="33"/>
      <c r="D32" s="48"/>
      <c r="E32" s="78"/>
      <c r="F32" s="78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8"/>
    </row>
    <row r="33" spans="2:25" ht="12.75">
      <c r="B33" s="87" t="s">
        <v>35</v>
      </c>
      <c r="C33" s="89"/>
      <c r="D33" s="48"/>
      <c r="E33" s="177">
        <v>0.023654308841843087</v>
      </c>
      <c r="F33" s="177">
        <v>0.024529624201649232</v>
      </c>
      <c r="G33" s="177">
        <v>0.02851850883693498</v>
      </c>
      <c r="H33" s="177">
        <v>0.03311559368631246</v>
      </c>
      <c r="I33" s="177">
        <v>0.03840692744838462</v>
      </c>
      <c r="J33" s="177">
        <v>0.04676533896657656</v>
      </c>
      <c r="K33" s="177">
        <v>0.055074045025773156</v>
      </c>
      <c r="L33" s="177">
        <v>0.06488913113738569</v>
      </c>
      <c r="M33" s="177">
        <v>0.07649930392851338</v>
      </c>
      <c r="N33" s="177">
        <v>0.09023045824633565</v>
      </c>
      <c r="O33" s="177">
        <v>0.11398279998020103</v>
      </c>
      <c r="P33" s="177">
        <v>0.13266646691972164</v>
      </c>
      <c r="Q33" s="177">
        <v>0.15414504715399063</v>
      </c>
      <c r="R33" s="177">
        <v>0.17878138464412088</v>
      </c>
      <c r="S33" s="177">
        <v>0.20697526559300433</v>
      </c>
      <c r="T33" s="177">
        <v>0.23916551160554886</v>
      </c>
      <c r="U33" s="177">
        <v>0.2745446553310574</v>
      </c>
      <c r="V33" s="177">
        <v>0.31527638904910177</v>
      </c>
      <c r="W33" s="177">
        <v>0.36218711891935507</v>
      </c>
      <c r="X33" s="177">
        <v>0.4162333485982266</v>
      </c>
      <c r="Y33" s="178">
        <v>0.47852256400234167</v>
      </c>
    </row>
    <row r="34" spans="2:25" ht="12.75">
      <c r="B34" s="2"/>
      <c r="C34" s="33"/>
      <c r="D34" s="48"/>
      <c r="E34" s="30"/>
      <c r="F34" s="30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8"/>
    </row>
    <row r="35" spans="2:25" ht="12.75">
      <c r="B35" s="71" t="s">
        <v>176</v>
      </c>
      <c r="C35" s="33"/>
      <c r="D35" s="48" t="s">
        <v>166</v>
      </c>
      <c r="E35" s="74">
        <v>0</v>
      </c>
      <c r="F35" s="74">
        <v>0</v>
      </c>
      <c r="G35" s="179">
        <v>0</v>
      </c>
      <c r="H35" s="179">
        <v>0</v>
      </c>
      <c r="I35" s="179">
        <v>0</v>
      </c>
      <c r="J35" s="179">
        <v>0</v>
      </c>
      <c r="K35" s="179">
        <v>0</v>
      </c>
      <c r="L35" s="179">
        <v>0</v>
      </c>
      <c r="M35" s="179">
        <v>0</v>
      </c>
      <c r="N35" s="179">
        <v>0</v>
      </c>
      <c r="O35" s="179">
        <v>0</v>
      </c>
      <c r="P35" s="179">
        <v>0</v>
      </c>
      <c r="Q35" s="179">
        <v>0</v>
      </c>
      <c r="R35" s="179">
        <v>0</v>
      </c>
      <c r="S35" s="179">
        <v>0</v>
      </c>
      <c r="T35" s="179">
        <v>0</v>
      </c>
      <c r="U35" s="179">
        <v>0</v>
      </c>
      <c r="V35" s="179">
        <v>0</v>
      </c>
      <c r="W35" s="179">
        <v>0</v>
      </c>
      <c r="X35" s="179">
        <v>0</v>
      </c>
      <c r="Y35" s="180">
        <v>0</v>
      </c>
    </row>
    <row r="36" spans="2:25" ht="12.75">
      <c r="B36" s="2"/>
      <c r="C36" s="33"/>
      <c r="D36" s="55"/>
      <c r="E36" s="74"/>
      <c r="F36" s="74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80"/>
    </row>
    <row r="37" spans="2:25" ht="12.75">
      <c r="B37" s="19" t="s">
        <v>36</v>
      </c>
      <c r="C37" s="33"/>
      <c r="D37" s="48" t="s">
        <v>166</v>
      </c>
      <c r="E37" s="74">
        <v>0.04437168354486225</v>
      </c>
      <c r="F37" s="74">
        <v>0.052352905480664</v>
      </c>
      <c r="G37" s="179">
        <v>0.06953255581721421</v>
      </c>
      <c r="H37" s="179">
        <v>0.0924412404816799</v>
      </c>
      <c r="I37" s="179">
        <v>0.1228372935761125</v>
      </c>
      <c r="J37" s="179">
        <v>0.1651916792374248</v>
      </c>
      <c r="K37" s="179">
        <v>0.20479190810776263</v>
      </c>
      <c r="L37" s="179">
        <v>0.25283305159122144</v>
      </c>
      <c r="M37" s="179">
        <v>0.3111498769261755</v>
      </c>
      <c r="N37" s="179">
        <v>0.3817635956430642</v>
      </c>
      <c r="O37" s="179">
        <v>0.4740287853811197</v>
      </c>
      <c r="P37" s="179">
        <v>0.5594769818606329</v>
      </c>
      <c r="Q37" s="179">
        <v>0.6584466816956969</v>
      </c>
      <c r="R37" s="179">
        <v>0.7726965872516727</v>
      </c>
      <c r="S37" s="179">
        <v>0.9041437273446951</v>
      </c>
      <c r="T37" s="179">
        <v>1.0548654601129102</v>
      </c>
      <c r="U37" s="179">
        <v>1.2133468486411008</v>
      </c>
      <c r="V37" s="179">
        <v>1.3957589363099157</v>
      </c>
      <c r="W37" s="179">
        <v>1.605731864824805</v>
      </c>
      <c r="X37" s="179">
        <v>1.8474490021869092</v>
      </c>
      <c r="Y37" s="180">
        <v>2.1257316843993834</v>
      </c>
    </row>
    <row r="38" spans="2:25" ht="12.75">
      <c r="B38" s="2"/>
      <c r="C38" s="33"/>
      <c r="D38" s="55"/>
      <c r="E38" s="63"/>
      <c r="F38" s="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81"/>
    </row>
    <row r="39" spans="2:25" ht="15">
      <c r="B39" s="67"/>
      <c r="C39" s="32" t="s">
        <v>37</v>
      </c>
      <c r="D39" s="48" t="s">
        <v>3</v>
      </c>
      <c r="E39" s="302">
        <v>63.8</v>
      </c>
      <c r="F39" s="302">
        <v>70.04</v>
      </c>
      <c r="G39" s="302">
        <v>76.28</v>
      </c>
      <c r="H39" s="302">
        <v>82.52</v>
      </c>
      <c r="I39" s="302">
        <v>88.76</v>
      </c>
      <c r="J39" s="303">
        <v>95</v>
      </c>
      <c r="K39" s="302">
        <v>95</v>
      </c>
      <c r="L39" s="302">
        <v>95</v>
      </c>
      <c r="M39" s="302">
        <v>95</v>
      </c>
      <c r="N39" s="302">
        <v>95</v>
      </c>
      <c r="O39" s="303">
        <v>95</v>
      </c>
      <c r="P39" s="304">
        <v>95</v>
      </c>
      <c r="Q39" s="304">
        <v>95</v>
      </c>
      <c r="R39" s="304">
        <v>95</v>
      </c>
      <c r="S39" s="304">
        <v>95</v>
      </c>
      <c r="T39" s="304">
        <v>95</v>
      </c>
      <c r="U39" s="304">
        <v>95</v>
      </c>
      <c r="V39" s="304">
        <v>95</v>
      </c>
      <c r="W39" s="305">
        <v>95</v>
      </c>
      <c r="X39" s="305">
        <v>95</v>
      </c>
      <c r="Y39" s="306">
        <v>95</v>
      </c>
    </row>
    <row r="40" spans="2:25" ht="12.75" hidden="1" outlineLevel="1">
      <c r="B40" s="4"/>
      <c r="C40" s="229"/>
      <c r="D40" s="116"/>
      <c r="E40" s="132"/>
      <c r="F40" s="132">
        <v>6.24</v>
      </c>
      <c r="G40" s="182">
        <v>6.24</v>
      </c>
      <c r="H40" s="182">
        <v>6.24</v>
      </c>
      <c r="I40" s="182">
        <v>6.24</v>
      </c>
      <c r="J40" s="182">
        <v>6.24</v>
      </c>
      <c r="K40" s="163">
        <v>0</v>
      </c>
      <c r="L40" s="163">
        <v>0</v>
      </c>
      <c r="M40" s="163">
        <v>0</v>
      </c>
      <c r="N40" s="163">
        <v>0</v>
      </c>
      <c r="O40" s="163">
        <v>0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81"/>
    </row>
    <row r="41" spans="2:25" ht="12.75" collapsed="1">
      <c r="B41" s="71" t="s">
        <v>38</v>
      </c>
      <c r="C41" s="33"/>
      <c r="D41" s="48"/>
      <c r="F41" s="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81"/>
    </row>
    <row r="42" spans="2:25" ht="12.75">
      <c r="B42" s="4" t="s">
        <v>218</v>
      </c>
      <c r="C42" s="307"/>
      <c r="D42" s="48" t="s">
        <v>3</v>
      </c>
      <c r="E42" s="63"/>
      <c r="F42" s="308"/>
      <c r="G42" s="254">
        <v>0</v>
      </c>
      <c r="H42" s="254">
        <v>0</v>
      </c>
      <c r="I42" s="254">
        <v>0</v>
      </c>
      <c r="J42" s="254">
        <v>15</v>
      </c>
      <c r="K42" s="254">
        <v>22</v>
      </c>
      <c r="L42" s="254">
        <v>29</v>
      </c>
      <c r="M42" s="254">
        <v>36</v>
      </c>
      <c r="N42" s="254">
        <v>43</v>
      </c>
      <c r="O42" s="254">
        <v>50</v>
      </c>
      <c r="P42" s="254">
        <v>50</v>
      </c>
      <c r="Q42" s="254">
        <v>50</v>
      </c>
      <c r="R42" s="254">
        <v>50</v>
      </c>
      <c r="S42" s="254">
        <v>50</v>
      </c>
      <c r="T42" s="254">
        <v>50</v>
      </c>
      <c r="U42" s="254">
        <v>50</v>
      </c>
      <c r="V42" s="254">
        <v>50</v>
      </c>
      <c r="W42" s="254">
        <v>50</v>
      </c>
      <c r="X42" s="254">
        <v>50</v>
      </c>
      <c r="Y42" s="309">
        <v>50</v>
      </c>
    </row>
    <row r="43" spans="2:25" ht="12.75">
      <c r="B43" s="4" t="s">
        <v>39</v>
      </c>
      <c r="C43" s="33"/>
      <c r="D43" s="48" t="s">
        <v>166</v>
      </c>
      <c r="E43" s="63"/>
      <c r="F43" s="63"/>
      <c r="G43" s="163">
        <v>0</v>
      </c>
      <c r="H43" s="163">
        <v>0</v>
      </c>
      <c r="I43" s="163">
        <v>0</v>
      </c>
      <c r="J43" s="163">
        <v>0.008881975520313619</v>
      </c>
      <c r="K43" s="163">
        <v>0.01646896493901884</v>
      </c>
      <c r="L43" s="163">
        <v>0.02725186846580618</v>
      </c>
      <c r="M43" s="163">
        <v>0.04223710313957919</v>
      </c>
      <c r="N43" s="163">
        <v>0.06267962454029664</v>
      </c>
      <c r="O43" s="163">
        <v>0.09001149635022967</v>
      </c>
      <c r="P43" s="163">
        <v>0.1067026287352278</v>
      </c>
      <c r="Q43" s="163">
        <v>0.12607540863542657</v>
      </c>
      <c r="R43" s="163">
        <v>0.14847880065188795</v>
      </c>
      <c r="S43" s="163">
        <v>0.17429211543792267</v>
      </c>
      <c r="T43" s="163">
        <v>0.20392498712684032</v>
      </c>
      <c r="U43" s="163">
        <v>0.23470054832751086</v>
      </c>
      <c r="V43" s="163">
        <v>0.2701206368152035</v>
      </c>
      <c r="W43" s="163">
        <v>0.31088618647636246</v>
      </c>
      <c r="X43" s="163">
        <v>0.35780391339717066</v>
      </c>
      <c r="Y43" s="181">
        <v>0.41180228009926045</v>
      </c>
    </row>
    <row r="44" spans="2:25" ht="12.75">
      <c r="B44" s="4" t="s">
        <v>40</v>
      </c>
      <c r="C44" s="33"/>
      <c r="D44" s="48" t="s">
        <v>166</v>
      </c>
      <c r="E44" s="63"/>
      <c r="F44" s="63"/>
      <c r="G44" s="163">
        <v>0</v>
      </c>
      <c r="H44" s="163">
        <v>0</v>
      </c>
      <c r="I44" s="163">
        <v>0</v>
      </c>
      <c r="J44" s="163">
        <v>0.002104440253495945</v>
      </c>
      <c r="K44" s="163">
        <v>0.0036348869717010286</v>
      </c>
      <c r="L44" s="163">
        <v>0.005645354408952554</v>
      </c>
      <c r="M44" s="163">
        <v>0.008261924824279444</v>
      </c>
      <c r="N44" s="163">
        <v>0.011639729113777298</v>
      </c>
      <c r="O44" s="163">
        <v>0.017097419997030152</v>
      </c>
      <c r="P44" s="163">
        <v>0.019899970037958247</v>
      </c>
      <c r="Q44" s="163">
        <v>0.023121757073098593</v>
      </c>
      <c r="R44" s="163">
        <v>0.026817207696618127</v>
      </c>
      <c r="S44" s="163">
        <v>0.03104628983895065</v>
      </c>
      <c r="T44" s="163">
        <v>0.035874826740832325</v>
      </c>
      <c r="U44" s="163">
        <v>0.041181698299658606</v>
      </c>
      <c r="V44" s="163">
        <v>0.047291458357365264</v>
      </c>
      <c r="W44" s="163">
        <v>0.05432806783790326</v>
      </c>
      <c r="X44" s="163">
        <v>0.06243500228973398</v>
      </c>
      <c r="Y44" s="181">
        <v>0.07177838460035124</v>
      </c>
    </row>
    <row r="45" spans="2:25" ht="12.75">
      <c r="B45" s="4" t="s">
        <v>41</v>
      </c>
      <c r="C45" s="33"/>
      <c r="D45" s="48" t="s">
        <v>166</v>
      </c>
      <c r="E45" s="63"/>
      <c r="F45" s="63"/>
      <c r="G45" s="163">
        <v>0</v>
      </c>
      <c r="H45" s="163">
        <v>0</v>
      </c>
      <c r="I45" s="163">
        <v>0</v>
      </c>
      <c r="J45" s="163">
        <v>0</v>
      </c>
      <c r="K45" s="163">
        <v>0</v>
      </c>
      <c r="L45" s="163">
        <v>0</v>
      </c>
      <c r="M45" s="163">
        <v>0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163">
        <v>0</v>
      </c>
      <c r="T45" s="163">
        <v>0</v>
      </c>
      <c r="U45" s="163">
        <v>0</v>
      </c>
      <c r="V45" s="163">
        <v>0</v>
      </c>
      <c r="W45" s="163">
        <v>0</v>
      </c>
      <c r="X45" s="163">
        <v>0</v>
      </c>
      <c r="Y45" s="181">
        <v>0</v>
      </c>
    </row>
    <row r="46" spans="2:25" ht="12.75">
      <c r="B46" s="19" t="s">
        <v>42</v>
      </c>
      <c r="C46" s="33"/>
      <c r="D46" s="48" t="s">
        <v>166</v>
      </c>
      <c r="E46" s="63"/>
      <c r="F46" s="63"/>
      <c r="G46" s="163">
        <v>0</v>
      </c>
      <c r="H46" s="163">
        <v>0</v>
      </c>
      <c r="I46" s="163">
        <v>0</v>
      </c>
      <c r="J46" s="163">
        <v>0.010986415773809564</v>
      </c>
      <c r="K46" s="163">
        <v>0.02010385191071987</v>
      </c>
      <c r="L46" s="163">
        <v>0.032897222874758734</v>
      </c>
      <c r="M46" s="163">
        <v>0.050499027963858634</v>
      </c>
      <c r="N46" s="163">
        <v>0.07431935365407394</v>
      </c>
      <c r="O46" s="163">
        <v>0.10710891634725983</v>
      </c>
      <c r="P46" s="163">
        <v>0.12660259877318605</v>
      </c>
      <c r="Q46" s="163">
        <v>0.14919716570852518</v>
      </c>
      <c r="R46" s="163">
        <v>0.1752960083485061</v>
      </c>
      <c r="S46" s="163">
        <v>0.2053384052768733</v>
      </c>
      <c r="T46" s="163">
        <v>0.23979981386767263</v>
      </c>
      <c r="U46" s="163">
        <v>0.2758822466271695</v>
      </c>
      <c r="V46" s="163">
        <v>0.31741209517256874</v>
      </c>
      <c r="W46" s="163">
        <v>0.36521425431426574</v>
      </c>
      <c r="X46" s="163">
        <v>0.42023891568690463</v>
      </c>
      <c r="Y46" s="181">
        <v>0.4835806646996117</v>
      </c>
    </row>
    <row r="47" spans="2:25" ht="12.75">
      <c r="B47" s="4"/>
      <c r="C47" s="33"/>
      <c r="D47" s="48"/>
      <c r="E47" s="63"/>
      <c r="F47" s="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81"/>
    </row>
    <row r="48" spans="2:25" ht="12.75">
      <c r="B48" s="71" t="s">
        <v>177</v>
      </c>
      <c r="C48" s="33"/>
      <c r="D48" s="48" t="s">
        <v>166</v>
      </c>
      <c r="E48" s="74">
        <v>0</v>
      </c>
      <c r="F48" s="74">
        <v>0</v>
      </c>
      <c r="G48" s="179">
        <v>0</v>
      </c>
      <c r="H48" s="179">
        <v>0</v>
      </c>
      <c r="I48" s="179">
        <v>0</v>
      </c>
      <c r="J48" s="179">
        <v>0</v>
      </c>
      <c r="K48" s="179">
        <v>0</v>
      </c>
      <c r="L48" s="179">
        <v>0</v>
      </c>
      <c r="M48" s="179">
        <v>0</v>
      </c>
      <c r="N48" s="179">
        <v>0</v>
      </c>
      <c r="O48" s="179">
        <v>0</v>
      </c>
      <c r="P48" s="179">
        <v>0</v>
      </c>
      <c r="Q48" s="179">
        <v>0</v>
      </c>
      <c r="R48" s="179">
        <v>0</v>
      </c>
      <c r="S48" s="179">
        <v>0</v>
      </c>
      <c r="T48" s="179">
        <v>0</v>
      </c>
      <c r="U48" s="179">
        <v>0</v>
      </c>
      <c r="V48" s="179">
        <v>0</v>
      </c>
      <c r="W48" s="179">
        <v>0</v>
      </c>
      <c r="X48" s="179">
        <v>0</v>
      </c>
      <c r="Y48" s="180">
        <v>0</v>
      </c>
    </row>
    <row r="49" spans="2:25" ht="12.75">
      <c r="B49" s="2"/>
      <c r="C49" s="33"/>
      <c r="D49" s="55"/>
      <c r="E49" s="74"/>
      <c r="F49" s="74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80"/>
    </row>
    <row r="50" spans="2:25" ht="12.75">
      <c r="B50" s="19" t="s">
        <v>43</v>
      </c>
      <c r="C50" s="33"/>
      <c r="D50" s="48" t="s">
        <v>166</v>
      </c>
      <c r="E50" s="179">
        <v>0.04437168354486225</v>
      </c>
      <c r="F50" s="179">
        <v>0.052352905480664</v>
      </c>
      <c r="G50" s="179">
        <v>0.06953255581721421</v>
      </c>
      <c r="H50" s="179">
        <v>0.0924412404816799</v>
      </c>
      <c r="I50" s="179">
        <v>0.1228372935761125</v>
      </c>
      <c r="J50" s="179">
        <v>0.17617809501123438</v>
      </c>
      <c r="K50" s="179">
        <v>0.2248957600184825</v>
      </c>
      <c r="L50" s="179">
        <v>0.28573027446598015</v>
      </c>
      <c r="M50" s="179">
        <v>0.36164890489003415</v>
      </c>
      <c r="N50" s="179">
        <v>0.45608294929713816</v>
      </c>
      <c r="O50" s="179">
        <v>0.5811377017283795</v>
      </c>
      <c r="P50" s="179">
        <v>0.6860795806338189</v>
      </c>
      <c r="Q50" s="179">
        <v>0.807643847404222</v>
      </c>
      <c r="R50" s="179">
        <v>0.9479925956001788</v>
      </c>
      <c r="S50" s="179">
        <v>1.1094821326215683</v>
      </c>
      <c r="T50" s="179">
        <v>1.2946652739805828</v>
      </c>
      <c r="U50" s="179">
        <v>1.4892290952682703</v>
      </c>
      <c r="V50" s="179">
        <v>1.7131710314824844</v>
      </c>
      <c r="W50" s="179">
        <v>1.9709461191390707</v>
      </c>
      <c r="X50" s="179">
        <v>2.267687917873814</v>
      </c>
      <c r="Y50" s="180">
        <v>2.609312349098995</v>
      </c>
    </row>
    <row r="51" spans="2:25" ht="12.75" hidden="1" outlineLevel="1">
      <c r="B51" s="19"/>
      <c r="C51" s="33"/>
      <c r="D51" s="48"/>
      <c r="E51" s="74"/>
      <c r="F51" s="74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80"/>
    </row>
    <row r="52" spans="2:25" ht="12.75" hidden="1" outlineLevel="1">
      <c r="B52" s="19" t="s">
        <v>44</v>
      </c>
      <c r="C52" s="33"/>
      <c r="D52" s="48" t="s">
        <v>166</v>
      </c>
      <c r="E52" s="74"/>
      <c r="F52" s="74"/>
      <c r="G52" s="179"/>
      <c r="H52" s="179"/>
      <c r="I52" s="179">
        <v>0</v>
      </c>
      <c r="J52" s="179">
        <v>0</v>
      </c>
      <c r="K52" s="179">
        <v>0</v>
      </c>
      <c r="L52" s="179">
        <v>0</v>
      </c>
      <c r="M52" s="179">
        <v>0</v>
      </c>
      <c r="N52" s="179">
        <v>0</v>
      </c>
      <c r="O52" s="179">
        <v>0</v>
      </c>
      <c r="P52" s="179">
        <v>0</v>
      </c>
      <c r="Q52" s="179">
        <v>0</v>
      </c>
      <c r="R52" s="179">
        <v>0</v>
      </c>
      <c r="S52" s="179">
        <v>0</v>
      </c>
      <c r="T52" s="179">
        <v>0</v>
      </c>
      <c r="U52" s="179">
        <v>0</v>
      </c>
      <c r="V52" s="179">
        <v>0</v>
      </c>
      <c r="W52" s="179">
        <v>0</v>
      </c>
      <c r="X52" s="179">
        <v>0</v>
      </c>
      <c r="Y52" s="180">
        <v>0</v>
      </c>
    </row>
    <row r="53" spans="2:25" ht="12.75" hidden="1" outlineLevel="1">
      <c r="B53" s="19"/>
      <c r="C53" s="33"/>
      <c r="D53" s="48"/>
      <c r="E53" s="74"/>
      <c r="F53" s="74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80"/>
    </row>
    <row r="54" spans="2:25" ht="12.75" hidden="1" outlineLevel="1">
      <c r="B54" s="87" t="s">
        <v>45</v>
      </c>
      <c r="C54" s="33"/>
      <c r="D54" s="48" t="s">
        <v>166</v>
      </c>
      <c r="E54" s="74"/>
      <c r="F54" s="74"/>
      <c r="G54" s="179"/>
      <c r="H54" s="179"/>
      <c r="I54" s="179">
        <v>0</v>
      </c>
      <c r="J54" s="179">
        <v>0</v>
      </c>
      <c r="K54" s="179">
        <v>0</v>
      </c>
      <c r="L54" s="179">
        <v>0</v>
      </c>
      <c r="M54" s="179">
        <v>0</v>
      </c>
      <c r="N54" s="179">
        <v>0</v>
      </c>
      <c r="O54" s="179">
        <v>0</v>
      </c>
      <c r="P54" s="179">
        <v>0</v>
      </c>
      <c r="Q54" s="179">
        <v>0</v>
      </c>
      <c r="R54" s="179">
        <v>0</v>
      </c>
      <c r="S54" s="179">
        <v>0</v>
      </c>
      <c r="T54" s="179">
        <v>0</v>
      </c>
      <c r="U54" s="179">
        <v>0</v>
      </c>
      <c r="V54" s="179">
        <v>0</v>
      </c>
      <c r="W54" s="179">
        <v>0</v>
      </c>
      <c r="X54" s="179">
        <v>0</v>
      </c>
      <c r="Y54" s="180">
        <v>0</v>
      </c>
    </row>
    <row r="55" spans="2:25" ht="12.75" collapsed="1">
      <c r="B55" s="68"/>
      <c r="C55" s="43"/>
      <c r="D55" s="93"/>
      <c r="E55" s="47"/>
      <c r="F55" s="47"/>
      <c r="G55" s="183"/>
      <c r="H55" s="183"/>
      <c r="I55" s="183"/>
      <c r="J55" s="184"/>
      <c r="K55" s="183"/>
      <c r="L55" s="183"/>
      <c r="M55" s="184"/>
      <c r="N55" s="183"/>
      <c r="O55" s="183"/>
      <c r="P55" s="183"/>
      <c r="Q55" s="183"/>
      <c r="R55" s="183"/>
      <c r="S55" s="183"/>
      <c r="T55" s="183"/>
      <c r="U55" s="183"/>
      <c r="V55" s="183"/>
      <c r="W55" s="185"/>
      <c r="X55" s="184"/>
      <c r="Y55" s="285"/>
    </row>
    <row r="56" spans="2:25" ht="12.75">
      <c r="B56" s="3" t="s">
        <v>219</v>
      </c>
      <c r="C56" s="1"/>
      <c r="D56" s="1"/>
      <c r="E56" s="26" t="s">
        <v>178</v>
      </c>
      <c r="F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5"/>
      <c r="X56" s="30"/>
      <c r="Y56" s="30"/>
    </row>
    <row r="57" spans="19:24" ht="12.75">
      <c r="S57" s="45"/>
      <c r="T57" s="45"/>
      <c r="V57" s="45"/>
      <c r="W57" s="45"/>
      <c r="X57" s="45"/>
    </row>
    <row r="58" spans="19:24" ht="12.75">
      <c r="S58" s="45"/>
      <c r="T58" s="45"/>
      <c r="V58" s="45"/>
      <c r="W58" s="45"/>
      <c r="X58" s="45"/>
    </row>
    <row r="59" spans="19:24" ht="12.75">
      <c r="S59" s="45"/>
      <c r="T59" s="45"/>
      <c r="V59" s="45"/>
      <c r="W59" s="45"/>
      <c r="X59" s="45"/>
    </row>
    <row r="60" spans="7:24" ht="12.75">
      <c r="G60" s="45"/>
      <c r="S60" s="45"/>
      <c r="T60" s="45"/>
      <c r="V60" s="45"/>
      <c r="W60" s="45"/>
      <c r="X60" s="45"/>
    </row>
    <row r="61" spans="7:24" ht="12.75">
      <c r="G61" s="30"/>
      <c r="S61" s="45"/>
      <c r="T61" s="45"/>
      <c r="V61" s="45"/>
      <c r="W61" s="45"/>
      <c r="X61" s="45"/>
    </row>
    <row r="62" spans="7:24" ht="12.75">
      <c r="G62" s="30"/>
      <c r="S62" s="45"/>
      <c r="T62" s="45"/>
      <c r="V62" s="45"/>
      <c r="W62" s="45"/>
      <c r="X62" s="45"/>
    </row>
    <row r="63" spans="19:24" ht="12.75">
      <c r="S63" s="45"/>
      <c r="T63" s="45"/>
      <c r="V63" s="45"/>
      <c r="W63" s="45"/>
      <c r="X63" s="45"/>
    </row>
    <row r="64" spans="19:24" ht="12.75">
      <c r="S64" s="45"/>
      <c r="T64" s="45"/>
      <c r="V64" s="45"/>
      <c r="W64" s="45"/>
      <c r="X64" s="45"/>
    </row>
    <row r="65" spans="19:24" ht="12.75">
      <c r="S65" s="45"/>
      <c r="T65" s="45"/>
      <c r="V65" s="45"/>
      <c r="W65" s="45"/>
      <c r="X65" s="45"/>
    </row>
    <row r="66" spans="19:24" ht="12.75">
      <c r="S66" s="45"/>
      <c r="T66" s="45"/>
      <c r="V66" s="45"/>
      <c r="W66" s="45"/>
      <c r="X66" s="45"/>
    </row>
    <row r="67" spans="19:24" ht="12.75">
      <c r="S67" s="45"/>
      <c r="T67" s="45"/>
      <c r="V67" s="45"/>
      <c r="W67" s="45"/>
      <c r="X67" s="45"/>
    </row>
    <row r="68" spans="19:24" ht="12.75">
      <c r="S68" s="45"/>
      <c r="T68" s="45"/>
      <c r="V68" s="45"/>
      <c r="W68" s="45"/>
      <c r="X68" s="45"/>
    </row>
    <row r="69" spans="19:24" ht="12.75">
      <c r="S69" s="45"/>
      <c r="T69" s="45"/>
      <c r="V69" s="45"/>
      <c r="W69" s="45"/>
      <c r="X69" s="45"/>
    </row>
    <row r="70" spans="19:24" ht="12.75">
      <c r="S70" s="45"/>
      <c r="T70" s="45"/>
      <c r="V70" s="45"/>
      <c r="W70" s="45"/>
      <c r="X70" s="45"/>
    </row>
    <row r="71" spans="19:24" ht="12.75">
      <c r="S71" s="45"/>
      <c r="T71" s="45"/>
      <c r="V71" s="45"/>
      <c r="W71" s="45"/>
      <c r="X71" s="45"/>
    </row>
    <row r="72" spans="19:24" ht="12.75">
      <c r="S72" s="45"/>
      <c r="T72" s="45"/>
      <c r="V72" s="45"/>
      <c r="W72" s="45"/>
      <c r="X72" s="45"/>
    </row>
    <row r="73" spans="19:24" ht="12.75">
      <c r="S73" s="45"/>
      <c r="T73" s="45"/>
      <c r="V73" s="45"/>
      <c r="W73" s="45"/>
      <c r="X73" s="45"/>
    </row>
    <row r="74" spans="19:24" ht="12.75">
      <c r="S74" s="45"/>
      <c r="T74" s="45"/>
      <c r="V74" s="45"/>
      <c r="W74" s="45"/>
      <c r="X74" s="45"/>
    </row>
    <row r="75" spans="19:24" ht="12.75">
      <c r="S75" s="45"/>
      <c r="T75" s="45"/>
      <c r="V75" s="45"/>
      <c r="W75" s="45"/>
      <c r="X75" s="45"/>
    </row>
    <row r="76" spans="19:24" ht="12.75">
      <c r="S76" s="45"/>
      <c r="T76" s="45"/>
      <c r="V76" s="45"/>
      <c r="W76" s="45"/>
      <c r="X76" s="45"/>
    </row>
    <row r="77" spans="19:24" ht="12.75">
      <c r="S77" s="45"/>
      <c r="T77" s="45"/>
      <c r="V77" s="45"/>
      <c r="W77" s="45"/>
      <c r="X77" s="45"/>
    </row>
    <row r="78" spans="19:24" ht="12.75">
      <c r="S78" s="45"/>
      <c r="T78" s="45"/>
      <c r="V78" s="45"/>
      <c r="W78" s="45"/>
      <c r="X78" s="45"/>
    </row>
    <row r="79" spans="19:24" ht="12.75">
      <c r="S79" s="45"/>
      <c r="T79" s="45"/>
      <c r="V79" s="45"/>
      <c r="W79" s="45"/>
      <c r="X79" s="45"/>
    </row>
    <row r="80" spans="19:24" ht="12.75">
      <c r="S80" s="45"/>
      <c r="T80" s="45"/>
      <c r="V80" s="45"/>
      <c r="W80" s="45"/>
      <c r="X80" s="45"/>
    </row>
    <row r="81" spans="19:24" ht="12.75">
      <c r="S81" s="45"/>
      <c r="T81" s="45"/>
      <c r="V81" s="45"/>
      <c r="W81" s="45"/>
      <c r="X81" s="45"/>
    </row>
    <row r="82" spans="19:24" ht="12.75">
      <c r="S82" s="45"/>
      <c r="T82" s="45"/>
      <c r="V82" s="45"/>
      <c r="W82" s="45"/>
      <c r="X82" s="45"/>
    </row>
    <row r="83" spans="19:24" ht="12.75">
      <c r="S83" s="45"/>
      <c r="T83" s="45"/>
      <c r="V83" s="45"/>
      <c r="W83" s="45"/>
      <c r="X83" s="45"/>
    </row>
    <row r="84" spans="19:24" ht="12.75">
      <c r="S84" s="45"/>
      <c r="T84" s="45"/>
      <c r="V84" s="45"/>
      <c r="W84" s="45"/>
      <c r="X84" s="45"/>
    </row>
    <row r="85" spans="19:24" ht="12.75">
      <c r="S85" s="45"/>
      <c r="T85" s="45"/>
      <c r="V85" s="45"/>
      <c r="W85" s="45"/>
      <c r="X85" s="45"/>
    </row>
    <row r="86" spans="19:24" ht="12.75">
      <c r="S86" s="45"/>
      <c r="T86" s="45"/>
      <c r="V86" s="45"/>
      <c r="W86" s="45"/>
      <c r="X86" s="45"/>
    </row>
    <row r="87" spans="19:24" ht="12.75">
      <c r="S87" s="45"/>
      <c r="T87" s="45"/>
      <c r="V87" s="45"/>
      <c r="W87" s="45"/>
      <c r="X87" s="45"/>
    </row>
    <row r="88" spans="19:24" ht="12.75">
      <c r="S88" s="45"/>
      <c r="T88" s="45"/>
      <c r="V88" s="45"/>
      <c r="W88" s="45"/>
      <c r="X88" s="45"/>
    </row>
    <row r="89" spans="19:24" ht="12.75">
      <c r="S89" s="45"/>
      <c r="T89" s="45"/>
      <c r="V89" s="45"/>
      <c r="W89" s="45"/>
      <c r="X89" s="45"/>
    </row>
    <row r="90" spans="19:24" ht="12.75">
      <c r="S90" s="45"/>
      <c r="T90" s="45"/>
      <c r="V90" s="45"/>
      <c r="W90" s="45"/>
      <c r="X90" s="45"/>
    </row>
    <row r="91" spans="19:24" ht="12.75">
      <c r="S91" s="45"/>
      <c r="T91" s="45"/>
      <c r="V91" s="45"/>
      <c r="W91" s="45"/>
      <c r="X91" s="45"/>
    </row>
    <row r="92" spans="19:24" ht="12.75">
      <c r="S92" s="45"/>
      <c r="T92" s="45"/>
      <c r="V92" s="45"/>
      <c r="W92" s="45"/>
      <c r="X92" s="45"/>
    </row>
    <row r="93" spans="19:24" ht="12.75">
      <c r="S93" s="45"/>
      <c r="T93" s="45"/>
      <c r="V93" s="45"/>
      <c r="W93" s="45"/>
      <c r="X93" s="45"/>
    </row>
    <row r="94" spans="19:24" ht="12.75">
      <c r="S94" s="45"/>
      <c r="T94" s="45"/>
      <c r="V94" s="45"/>
      <c r="W94" s="45"/>
      <c r="X94" s="45"/>
    </row>
    <row r="95" spans="19:20" ht="12.75">
      <c r="S95" s="45"/>
      <c r="T95" s="45"/>
    </row>
    <row r="96" spans="19:20" ht="12.75">
      <c r="S96" s="45"/>
      <c r="T96" s="45"/>
    </row>
    <row r="97" spans="19:20" ht="12.75">
      <c r="S97" s="45"/>
      <c r="T97" s="45"/>
    </row>
    <row r="98" spans="19:20" ht="12.75">
      <c r="S98" s="45"/>
      <c r="T98" s="45"/>
    </row>
  </sheetData>
  <printOptions horizontalCentered="1"/>
  <pageMargins left="0.35433070866141736" right="0.35433070866141736" top="1.1811023622047245" bottom="0.1968503937007874" header="0.11811023622047245" footer="0.11811023622047245"/>
  <pageSetup horizontalDpi="300" verticalDpi="300" orientation="landscape" paperSize="9" scale="73" r:id="rId1"/>
  <headerFooter alignWithMargins="0">
    <oddHeader>&amp;L&amp;"Arial,Regular"&amp;8Feasibility Report - Nambale
Appendix B3&amp;R&amp;"Arial,Regular"&amp;8Nzoia Cluster -Feasibility Report
Phase II Towns - Kakamega, Busia &amp; Nambale</oddHeader>
  </headerFooter>
  <rowBreaks count="1" manualBreakCount="1">
    <brk id="3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3:AA130"/>
  <sheetViews>
    <sheetView tabSelected="1" zoomScale="75" zoomScaleNormal="75" workbookViewId="0" topLeftCell="A80">
      <selection activeCell="D119" sqref="D119"/>
    </sheetView>
  </sheetViews>
  <sheetFormatPr defaultColWidth="9.796875" defaultRowHeight="15" outlineLevelRow="1" outlineLevelCol="1"/>
  <cols>
    <col min="1" max="1" width="9.796875" style="45" customWidth="1"/>
    <col min="2" max="2" width="9.3984375" style="45" customWidth="1"/>
    <col min="3" max="3" width="8.09765625" style="45" customWidth="1"/>
    <col min="4" max="4" width="5.3984375" style="45" customWidth="1"/>
    <col min="5" max="5" width="6.8984375" style="45" customWidth="1"/>
    <col min="6" max="6" width="5.796875" style="45" hidden="1" customWidth="1" outlineLevel="1"/>
    <col min="7" max="7" width="5.3984375" style="45" customWidth="1" collapsed="1"/>
    <col min="8" max="21" width="5.3984375" style="45" customWidth="1"/>
    <col min="22" max="25" width="5.3984375" style="45" hidden="1" customWidth="1" outlineLevel="1"/>
    <col min="26" max="26" width="5.3984375" style="45" customWidth="1" collapsed="1"/>
    <col min="27" max="235" width="9.796875" style="45" customWidth="1"/>
    <col min="236" max="16384" width="9.796875" style="45" customWidth="1"/>
  </cols>
  <sheetData>
    <row r="3" spans="2:27" ht="12.75">
      <c r="B3" s="30"/>
      <c r="C3" s="30"/>
      <c r="D3" s="30"/>
      <c r="E3" s="30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63"/>
    </row>
    <row r="4" spans="6:27" ht="12.75">
      <c r="F4" s="113"/>
      <c r="G4" s="63"/>
      <c r="H4" s="63"/>
      <c r="I4" s="63"/>
      <c r="J4" s="63"/>
      <c r="K4" s="63"/>
      <c r="L4" s="63"/>
      <c r="M4" s="63"/>
      <c r="N4" s="63"/>
      <c r="O4" s="63"/>
      <c r="P4" s="63"/>
      <c r="Q4" s="113"/>
      <c r="R4" s="63"/>
      <c r="S4" s="63"/>
      <c r="T4" s="63"/>
      <c r="U4" s="63"/>
      <c r="V4" s="63"/>
      <c r="W4" s="63"/>
      <c r="X4" s="63"/>
      <c r="Y4" s="63"/>
      <c r="Z4" s="63"/>
      <c r="AA4" s="63"/>
    </row>
    <row r="5" spans="2:27" ht="18">
      <c r="B5" s="311" t="s">
        <v>252</v>
      </c>
      <c r="F5" s="63"/>
      <c r="G5" s="111" t="s">
        <v>253</v>
      </c>
      <c r="H5" s="63"/>
      <c r="I5" s="63"/>
      <c r="J5" s="111"/>
      <c r="L5" s="111"/>
      <c r="M5" s="111" t="s">
        <v>48</v>
      </c>
      <c r="N5" s="111"/>
      <c r="O5" s="111"/>
      <c r="Q5" s="111" t="s">
        <v>165</v>
      </c>
      <c r="R5" s="111"/>
      <c r="S5" s="63"/>
      <c r="T5" s="63"/>
      <c r="U5" s="111"/>
      <c r="W5" s="111"/>
      <c r="X5" s="86"/>
      <c r="Y5" s="111"/>
      <c r="Z5" s="111"/>
      <c r="AA5" s="63"/>
    </row>
    <row r="6" spans="6:27" ht="12.75">
      <c r="F6" s="63"/>
      <c r="G6" s="63"/>
      <c r="H6" s="63"/>
      <c r="I6" s="17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</row>
    <row r="7" spans="2:27" ht="12.75">
      <c r="B7" s="8"/>
      <c r="C7" s="9"/>
      <c r="D7" s="9"/>
      <c r="E7" s="12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0"/>
      <c r="AA7" s="63"/>
    </row>
    <row r="8" spans="2:27" ht="12.75">
      <c r="B8" s="34" t="s">
        <v>74</v>
      </c>
      <c r="C8" s="152"/>
      <c r="D8" s="152"/>
      <c r="E8" s="54" t="s">
        <v>0</v>
      </c>
      <c r="F8" s="225">
        <v>2005</v>
      </c>
      <c r="G8" s="224">
        <v>2006</v>
      </c>
      <c r="H8" s="224">
        <v>2007</v>
      </c>
      <c r="I8" s="224">
        <v>2008</v>
      </c>
      <c r="J8" s="224">
        <v>2009</v>
      </c>
      <c r="K8" s="224">
        <v>2010</v>
      </c>
      <c r="L8" s="224">
        <v>2011</v>
      </c>
      <c r="M8" s="224">
        <v>2012</v>
      </c>
      <c r="N8" s="224">
        <v>2013</v>
      </c>
      <c r="O8" s="224">
        <v>2014</v>
      </c>
      <c r="P8" s="224">
        <v>2015</v>
      </c>
      <c r="Q8" s="224">
        <v>2016</v>
      </c>
      <c r="R8" s="224">
        <v>2017</v>
      </c>
      <c r="S8" s="224">
        <v>2018</v>
      </c>
      <c r="T8" s="224">
        <v>2019</v>
      </c>
      <c r="U8" s="224">
        <v>2020</v>
      </c>
      <c r="V8" s="224">
        <v>2021</v>
      </c>
      <c r="W8" s="224">
        <v>2022</v>
      </c>
      <c r="X8" s="224">
        <v>2023</v>
      </c>
      <c r="Y8" s="224">
        <v>2024</v>
      </c>
      <c r="Z8" s="223">
        <v>2025</v>
      </c>
      <c r="AA8" s="63"/>
    </row>
    <row r="9" spans="2:27" ht="12.75">
      <c r="B9" s="91"/>
      <c r="C9" s="117"/>
      <c r="D9" s="117"/>
      <c r="E9" s="186"/>
      <c r="F9" s="22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42"/>
      <c r="AA9" s="63"/>
    </row>
    <row r="10" spans="2:27" ht="12.75">
      <c r="B10" s="13" t="s">
        <v>81</v>
      </c>
      <c r="E10" s="53"/>
      <c r="F10" s="23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6"/>
      <c r="R10" s="187"/>
      <c r="S10" s="187"/>
      <c r="T10" s="187"/>
      <c r="U10" s="187"/>
      <c r="V10" s="187"/>
      <c r="W10" s="187"/>
      <c r="X10" s="187"/>
      <c r="Y10" s="187"/>
      <c r="Z10" s="188"/>
      <c r="AA10" s="63"/>
    </row>
    <row r="11" spans="2:27" ht="12.75" customHeight="1">
      <c r="B11" s="4" t="s">
        <v>82</v>
      </c>
      <c r="E11" s="48" t="s">
        <v>166</v>
      </c>
      <c r="F11" s="59"/>
      <c r="G11" s="179">
        <v>0.027823281279014768</v>
      </c>
      <c r="H11" s="179">
        <v>0.041014046980279224</v>
      </c>
      <c r="I11" s="179">
        <v>0.05932564679536744</v>
      </c>
      <c r="J11" s="179">
        <v>0.08443036612772788</v>
      </c>
      <c r="K11" s="179">
        <v>0.11842634027084825</v>
      </c>
      <c r="L11" s="179">
        <v>0.14971786308198948</v>
      </c>
      <c r="M11" s="179">
        <v>0.18794392045383573</v>
      </c>
      <c r="N11" s="179">
        <v>0.23465057299766215</v>
      </c>
      <c r="O11" s="179">
        <v>0.2915331373967286</v>
      </c>
      <c r="P11" s="179">
        <v>0.3600459854009187</v>
      </c>
      <c r="Q11" s="179">
        <v>0.4268105149409112</v>
      </c>
      <c r="R11" s="179">
        <v>0.5043016345417063</v>
      </c>
      <c r="S11" s="179">
        <v>0.5939152026075518</v>
      </c>
      <c r="T11" s="179">
        <v>0.6971684617516907</v>
      </c>
      <c r="U11" s="179">
        <v>0.8156999485073613</v>
      </c>
      <c r="V11" s="179">
        <v>0.9388021933100434</v>
      </c>
      <c r="W11" s="179">
        <v>1.080482547260814</v>
      </c>
      <c r="X11" s="179">
        <v>1.2435447459054498</v>
      </c>
      <c r="Y11" s="179">
        <v>1.4312156535886826</v>
      </c>
      <c r="Z11" s="180">
        <v>1.6472091203970418</v>
      </c>
      <c r="AA11" s="63"/>
    </row>
    <row r="12" spans="2:27" ht="12.75">
      <c r="B12" s="4" t="s">
        <v>83</v>
      </c>
      <c r="E12" s="48" t="s">
        <v>166</v>
      </c>
      <c r="F12" s="59"/>
      <c r="G12" s="179">
        <v>0.024529624201649232</v>
      </c>
      <c r="H12" s="179">
        <v>0.02851850883693498</v>
      </c>
      <c r="I12" s="179">
        <v>0.03311559368631246</v>
      </c>
      <c r="J12" s="179">
        <v>0.03840692744838462</v>
      </c>
      <c r="K12" s="179">
        <v>0.04676533896657656</v>
      </c>
      <c r="L12" s="179">
        <v>0.055074045025773156</v>
      </c>
      <c r="M12" s="179">
        <v>0.06488913113738569</v>
      </c>
      <c r="N12" s="179">
        <v>0.07649930392851338</v>
      </c>
      <c r="O12" s="179">
        <v>0.09023045824633565</v>
      </c>
      <c r="P12" s="179">
        <v>0.11398279998020103</v>
      </c>
      <c r="Q12" s="179">
        <v>0.13266646691972164</v>
      </c>
      <c r="R12" s="179">
        <v>0.15414504715399063</v>
      </c>
      <c r="S12" s="179">
        <v>0.17878138464412088</v>
      </c>
      <c r="T12" s="179">
        <v>0.20697526559300433</v>
      </c>
      <c r="U12" s="179">
        <v>0.23916551160554886</v>
      </c>
      <c r="V12" s="179">
        <v>0.2745446553310574</v>
      </c>
      <c r="W12" s="179">
        <v>0.31527638904910177</v>
      </c>
      <c r="X12" s="179">
        <v>0.36218711891935507</v>
      </c>
      <c r="Y12" s="179">
        <v>0.4162333485982266</v>
      </c>
      <c r="Z12" s="180">
        <v>0.47852256400234167</v>
      </c>
      <c r="AA12" s="63"/>
    </row>
    <row r="13" spans="2:27" ht="12.75">
      <c r="B13" s="4" t="s">
        <v>84</v>
      </c>
      <c r="E13" s="48" t="s">
        <v>166</v>
      </c>
      <c r="F13" s="59"/>
      <c r="G13" s="179">
        <v>0</v>
      </c>
      <c r="H13" s="179">
        <v>0</v>
      </c>
      <c r="I13" s="179">
        <v>0</v>
      </c>
      <c r="J13" s="179">
        <v>0</v>
      </c>
      <c r="K13" s="179">
        <v>0.008881975520313619</v>
      </c>
      <c r="L13" s="179">
        <v>0.01646896493901884</v>
      </c>
      <c r="M13" s="179">
        <v>0.02725186846580618</v>
      </c>
      <c r="N13" s="179">
        <v>0.04223710313957919</v>
      </c>
      <c r="O13" s="179">
        <v>0.06267962454029664</v>
      </c>
      <c r="P13" s="179">
        <v>0.09001149635022967</v>
      </c>
      <c r="Q13" s="179">
        <v>0.1067026287352278</v>
      </c>
      <c r="R13" s="179">
        <v>0.12607540863542657</v>
      </c>
      <c r="S13" s="179">
        <v>0.14847880065188795</v>
      </c>
      <c r="T13" s="179">
        <v>0.17429211543792267</v>
      </c>
      <c r="U13" s="179">
        <v>0.20392498712684032</v>
      </c>
      <c r="V13" s="179">
        <v>0.23470054832751086</v>
      </c>
      <c r="W13" s="179">
        <v>0.2701206368152035</v>
      </c>
      <c r="X13" s="179">
        <v>0.31088618647636246</v>
      </c>
      <c r="Y13" s="179">
        <v>0.35780391339717066</v>
      </c>
      <c r="Z13" s="180">
        <v>0.41180228009926045</v>
      </c>
      <c r="AA13" s="63"/>
    </row>
    <row r="14" spans="2:27" ht="12.75">
      <c r="B14" s="4" t="s">
        <v>85</v>
      </c>
      <c r="E14" s="48" t="s">
        <v>166</v>
      </c>
      <c r="F14" s="59"/>
      <c r="G14" s="179">
        <v>0</v>
      </c>
      <c r="H14" s="179">
        <v>0</v>
      </c>
      <c r="I14" s="179">
        <v>0</v>
      </c>
      <c r="J14" s="179">
        <v>0</v>
      </c>
      <c r="K14" s="179">
        <v>0.002104440253495945</v>
      </c>
      <c r="L14" s="179">
        <v>0.0036348869717010286</v>
      </c>
      <c r="M14" s="179">
        <v>0.005645354408952554</v>
      </c>
      <c r="N14" s="179">
        <v>0.008261924824279444</v>
      </c>
      <c r="O14" s="179">
        <v>0.011639729113777298</v>
      </c>
      <c r="P14" s="179">
        <v>0.017097419997030152</v>
      </c>
      <c r="Q14" s="179">
        <v>0.019899970037958247</v>
      </c>
      <c r="R14" s="179">
        <v>0.023121757073098593</v>
      </c>
      <c r="S14" s="179">
        <v>0.026817207696618127</v>
      </c>
      <c r="T14" s="179">
        <v>0.03104628983895065</v>
      </c>
      <c r="U14" s="179">
        <v>0.035874826740832325</v>
      </c>
      <c r="V14" s="179">
        <v>0.041181698299658606</v>
      </c>
      <c r="W14" s="179">
        <v>0.047291458357365264</v>
      </c>
      <c r="X14" s="179">
        <v>0.05432806783790326</v>
      </c>
      <c r="Y14" s="179">
        <v>0.06243500228973398</v>
      </c>
      <c r="Z14" s="180">
        <v>0.07177838460035124</v>
      </c>
      <c r="AA14" s="63"/>
    </row>
    <row r="15" spans="2:27" ht="12.75">
      <c r="B15" s="70" t="s">
        <v>86</v>
      </c>
      <c r="E15" s="48" t="s">
        <v>166</v>
      </c>
      <c r="F15" s="59"/>
      <c r="G15" s="179">
        <v>0.052352905480664</v>
      </c>
      <c r="H15" s="179">
        <v>0.06953255581721421</v>
      </c>
      <c r="I15" s="179">
        <v>0.0924412404816799</v>
      </c>
      <c r="J15" s="179">
        <v>0.1228372935761125</v>
      </c>
      <c r="K15" s="179">
        <v>0.17617809501123435</v>
      </c>
      <c r="L15" s="179">
        <v>0.2248957600184825</v>
      </c>
      <c r="M15" s="179">
        <v>0.28573027446598015</v>
      </c>
      <c r="N15" s="179">
        <v>0.36164890489003415</v>
      </c>
      <c r="O15" s="179">
        <v>0.45608294929713816</v>
      </c>
      <c r="P15" s="179">
        <v>0.5811377017283795</v>
      </c>
      <c r="Q15" s="179">
        <v>0.686079580633819</v>
      </c>
      <c r="R15" s="179">
        <v>0.807643847404222</v>
      </c>
      <c r="S15" s="179">
        <v>0.9479925956001788</v>
      </c>
      <c r="T15" s="179">
        <v>1.1094821326215685</v>
      </c>
      <c r="U15" s="179">
        <v>1.2946652739805828</v>
      </c>
      <c r="V15" s="179">
        <v>1.4892290952682703</v>
      </c>
      <c r="W15" s="179">
        <v>1.7131710314824846</v>
      </c>
      <c r="X15" s="179">
        <v>1.9709461191390707</v>
      </c>
      <c r="Y15" s="179">
        <v>2.267687917873814</v>
      </c>
      <c r="Z15" s="180">
        <v>2.609312349098995</v>
      </c>
      <c r="AA15" s="63"/>
    </row>
    <row r="16" spans="2:27" ht="4.5" customHeight="1">
      <c r="B16" s="4"/>
      <c r="E16" s="48"/>
      <c r="F16" s="5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80"/>
      <c r="AA16" s="63"/>
    </row>
    <row r="17" spans="2:27" ht="12.75">
      <c r="B17" s="4" t="s">
        <v>87</v>
      </c>
      <c r="E17" s="48" t="s">
        <v>166</v>
      </c>
      <c r="F17" s="59"/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  <c r="T17" s="179">
        <v>0</v>
      </c>
      <c r="U17" s="179">
        <v>0</v>
      </c>
      <c r="V17" s="179">
        <v>0</v>
      </c>
      <c r="W17" s="179">
        <v>0</v>
      </c>
      <c r="X17" s="179">
        <v>0</v>
      </c>
      <c r="Y17" s="179">
        <v>0</v>
      </c>
      <c r="Z17" s="180">
        <v>0</v>
      </c>
      <c r="AA17" s="63"/>
    </row>
    <row r="18" spans="2:27" ht="12.75">
      <c r="B18" s="4" t="s">
        <v>88</v>
      </c>
      <c r="E18" s="48" t="s">
        <v>166</v>
      </c>
      <c r="F18" s="59"/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  <c r="M18" s="179">
        <v>0</v>
      </c>
      <c r="N18" s="179">
        <v>0</v>
      </c>
      <c r="O18" s="179">
        <v>0</v>
      </c>
      <c r="P18" s="179">
        <v>0</v>
      </c>
      <c r="Q18" s="179">
        <v>0</v>
      </c>
      <c r="R18" s="179">
        <v>0</v>
      </c>
      <c r="S18" s="179">
        <v>0</v>
      </c>
      <c r="T18" s="179">
        <v>0</v>
      </c>
      <c r="U18" s="179">
        <v>0</v>
      </c>
      <c r="V18" s="179">
        <v>0</v>
      </c>
      <c r="W18" s="179">
        <v>0</v>
      </c>
      <c r="X18" s="179">
        <v>0</v>
      </c>
      <c r="Y18" s="179">
        <v>0</v>
      </c>
      <c r="Z18" s="180">
        <v>0</v>
      </c>
      <c r="AA18" s="63"/>
    </row>
    <row r="19" spans="2:27" ht="12.75" customHeight="1" hidden="1" outlineLevel="1">
      <c r="B19" s="2" t="s">
        <v>89</v>
      </c>
      <c r="E19" s="48" t="s">
        <v>166</v>
      </c>
      <c r="F19" s="59"/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79">
        <v>0</v>
      </c>
      <c r="V19" s="179">
        <v>0</v>
      </c>
      <c r="W19" s="179">
        <v>0</v>
      </c>
      <c r="X19" s="179">
        <v>0</v>
      </c>
      <c r="Y19" s="179">
        <v>0</v>
      </c>
      <c r="Z19" s="180">
        <v>0</v>
      </c>
      <c r="AA19" s="63"/>
    </row>
    <row r="20" spans="2:27" ht="12.75" customHeight="1" collapsed="1">
      <c r="B20" s="70" t="s">
        <v>90</v>
      </c>
      <c r="E20" s="48" t="s">
        <v>166</v>
      </c>
      <c r="F20" s="59"/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  <c r="M20" s="179">
        <v>0</v>
      </c>
      <c r="N20" s="179">
        <v>0</v>
      </c>
      <c r="O20" s="179">
        <v>0</v>
      </c>
      <c r="P20" s="179">
        <v>0</v>
      </c>
      <c r="Q20" s="179">
        <v>0</v>
      </c>
      <c r="R20" s="179">
        <v>0</v>
      </c>
      <c r="S20" s="179">
        <v>0</v>
      </c>
      <c r="T20" s="179">
        <v>0</v>
      </c>
      <c r="U20" s="179">
        <v>0</v>
      </c>
      <c r="V20" s="179">
        <v>0</v>
      </c>
      <c r="W20" s="179">
        <v>0</v>
      </c>
      <c r="X20" s="179">
        <v>0</v>
      </c>
      <c r="Y20" s="179">
        <v>0</v>
      </c>
      <c r="Z20" s="180">
        <v>0</v>
      </c>
      <c r="AA20" s="63"/>
    </row>
    <row r="21" spans="2:27" ht="6.75" customHeight="1">
      <c r="B21" s="70"/>
      <c r="E21" s="48"/>
      <c r="F21" s="5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80"/>
      <c r="AA21" s="63"/>
    </row>
    <row r="22" spans="2:27" ht="12.75" customHeight="1">
      <c r="B22" s="127" t="s">
        <v>91</v>
      </c>
      <c r="C22" s="86"/>
      <c r="E22" s="48" t="s">
        <v>166</v>
      </c>
      <c r="F22" s="59"/>
      <c r="G22" s="179">
        <v>0.052352905480664</v>
      </c>
      <c r="H22" s="179">
        <v>0.06953255581721421</v>
      </c>
      <c r="I22" s="179">
        <v>0.0924412404816799</v>
      </c>
      <c r="J22" s="179">
        <v>0.1228372935761125</v>
      </c>
      <c r="K22" s="179">
        <v>0.17617809501123435</v>
      </c>
      <c r="L22" s="179">
        <v>0.2248957600184825</v>
      </c>
      <c r="M22" s="179">
        <v>0.28573027446598015</v>
      </c>
      <c r="N22" s="179">
        <v>0.36164890489003415</v>
      </c>
      <c r="O22" s="179">
        <v>0.45608294929713816</v>
      </c>
      <c r="P22" s="179">
        <v>0.5811377017283795</v>
      </c>
      <c r="Q22" s="179">
        <v>0.686079580633819</v>
      </c>
      <c r="R22" s="179">
        <v>0.807643847404222</v>
      </c>
      <c r="S22" s="179">
        <v>0.9479925956001788</v>
      </c>
      <c r="T22" s="179">
        <v>1.1094821326215685</v>
      </c>
      <c r="U22" s="179">
        <v>1.2946652739805828</v>
      </c>
      <c r="V22" s="179">
        <v>1.4892290952682703</v>
      </c>
      <c r="W22" s="179">
        <v>1.7131710314824846</v>
      </c>
      <c r="X22" s="179">
        <v>1.9709461191390707</v>
      </c>
      <c r="Y22" s="179">
        <v>2.267687917873814</v>
      </c>
      <c r="Z22" s="180">
        <v>2.609312349098995</v>
      </c>
      <c r="AA22" s="63"/>
    </row>
    <row r="23" spans="2:27" ht="6.75" customHeight="1">
      <c r="B23" s="70"/>
      <c r="E23" s="48"/>
      <c r="F23" s="5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80"/>
      <c r="AA23" s="63"/>
    </row>
    <row r="24" spans="2:27" ht="12.75" customHeight="1">
      <c r="B24" s="2" t="s">
        <v>92</v>
      </c>
      <c r="E24" s="48" t="s">
        <v>166</v>
      </c>
      <c r="F24" s="59"/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0</v>
      </c>
      <c r="P24" s="179">
        <v>0</v>
      </c>
      <c r="Q24" s="179">
        <v>0</v>
      </c>
      <c r="R24" s="179">
        <v>0</v>
      </c>
      <c r="S24" s="179">
        <v>0</v>
      </c>
      <c r="T24" s="179">
        <v>0</v>
      </c>
      <c r="U24" s="179">
        <v>0</v>
      </c>
      <c r="V24" s="179">
        <v>0</v>
      </c>
      <c r="W24" s="179">
        <v>0</v>
      </c>
      <c r="X24" s="179">
        <v>0</v>
      </c>
      <c r="Y24" s="179">
        <v>0</v>
      </c>
      <c r="Z24" s="180">
        <v>0</v>
      </c>
      <c r="AA24" s="63"/>
    </row>
    <row r="25" spans="2:27" ht="12.75" hidden="1" outlineLevel="1">
      <c r="B25" s="19" t="s">
        <v>93</v>
      </c>
      <c r="C25" s="249"/>
      <c r="D25" s="242"/>
      <c r="E25" s="48" t="s">
        <v>166</v>
      </c>
      <c r="F25" s="59"/>
      <c r="G25" s="179">
        <v>0</v>
      </c>
      <c r="H25" s="179">
        <v>0</v>
      </c>
      <c r="I25" s="179">
        <v>0</v>
      </c>
      <c r="J25" s="179">
        <v>0</v>
      </c>
      <c r="K25" s="179">
        <v>0</v>
      </c>
      <c r="L25" s="179">
        <v>0</v>
      </c>
      <c r="M25" s="179">
        <v>0</v>
      </c>
      <c r="N25" s="179">
        <v>0</v>
      </c>
      <c r="O25" s="179">
        <v>0</v>
      </c>
      <c r="P25" s="179">
        <v>0</v>
      </c>
      <c r="Q25" s="179">
        <v>0</v>
      </c>
      <c r="R25" s="179">
        <v>0</v>
      </c>
      <c r="S25" s="179">
        <v>0</v>
      </c>
      <c r="T25" s="179">
        <v>0</v>
      </c>
      <c r="U25" s="179">
        <v>0</v>
      </c>
      <c r="V25" s="179">
        <v>0</v>
      </c>
      <c r="W25" s="179">
        <v>0</v>
      </c>
      <c r="X25" s="179">
        <v>0</v>
      </c>
      <c r="Y25" s="179">
        <v>0</v>
      </c>
      <c r="Z25" s="180">
        <v>0</v>
      </c>
      <c r="AA25" s="63"/>
    </row>
    <row r="26" spans="2:27" ht="15" customHeight="1" collapsed="1">
      <c r="B26" s="19" t="s">
        <v>94</v>
      </c>
      <c r="C26" s="174"/>
      <c r="D26" s="170"/>
      <c r="E26" s="48"/>
      <c r="F26" s="146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2"/>
      <c r="R26" s="291"/>
      <c r="S26" s="291"/>
      <c r="T26" s="291"/>
      <c r="U26" s="163"/>
      <c r="V26" s="163"/>
      <c r="W26" s="163"/>
      <c r="X26" s="163"/>
      <c r="Y26" s="163"/>
      <c r="Z26" s="181"/>
      <c r="AA26" s="63"/>
    </row>
    <row r="27" spans="2:27" ht="12.75">
      <c r="B27" s="4" t="s">
        <v>221</v>
      </c>
      <c r="E27" s="48" t="s">
        <v>166</v>
      </c>
      <c r="F27" s="59"/>
      <c r="G27" s="179">
        <v>0.07879442815619998</v>
      </c>
      <c r="H27" s="179">
        <v>0.5883317302329599</v>
      </c>
      <c r="I27" s="179">
        <v>0.5428060606316</v>
      </c>
      <c r="J27" s="179">
        <v>0.5428060606316</v>
      </c>
      <c r="K27" s="179">
        <v>0</v>
      </c>
      <c r="L27" s="179">
        <v>0</v>
      </c>
      <c r="M27" s="179">
        <v>0</v>
      </c>
      <c r="N27" s="179">
        <v>0</v>
      </c>
      <c r="O27" s="179">
        <v>0</v>
      </c>
      <c r="P27" s="179">
        <v>0</v>
      </c>
      <c r="Q27" s="179">
        <v>0</v>
      </c>
      <c r="R27" s="179">
        <v>0</v>
      </c>
      <c r="S27" s="179">
        <v>0</v>
      </c>
      <c r="T27" s="179">
        <v>0</v>
      </c>
      <c r="U27" s="179">
        <v>0</v>
      </c>
      <c r="V27" s="179">
        <v>0</v>
      </c>
      <c r="W27" s="179">
        <v>0</v>
      </c>
      <c r="X27" s="179">
        <v>0</v>
      </c>
      <c r="Y27" s="179">
        <v>0</v>
      </c>
      <c r="Z27" s="180">
        <v>0</v>
      </c>
      <c r="AA27" s="63"/>
    </row>
    <row r="28" spans="2:27" ht="12.75">
      <c r="B28" s="4" t="s">
        <v>95</v>
      </c>
      <c r="E28" s="48" t="s">
        <v>166</v>
      </c>
      <c r="F28" s="59"/>
      <c r="G28" s="179">
        <v>0</v>
      </c>
      <c r="H28" s="179">
        <v>0</v>
      </c>
      <c r="I28" s="179">
        <v>0</v>
      </c>
      <c r="J28" s="179">
        <v>0</v>
      </c>
      <c r="K28" s="179">
        <v>0</v>
      </c>
      <c r="L28" s="179">
        <v>0</v>
      </c>
      <c r="M28" s="179">
        <v>0</v>
      </c>
      <c r="N28" s="179">
        <v>0</v>
      </c>
      <c r="O28" s="179">
        <v>0</v>
      </c>
      <c r="P28" s="179">
        <v>0</v>
      </c>
      <c r="Q28" s="179">
        <v>0</v>
      </c>
      <c r="R28" s="179">
        <v>0</v>
      </c>
      <c r="S28" s="179">
        <v>0</v>
      </c>
      <c r="T28" s="179">
        <v>0</v>
      </c>
      <c r="U28" s="179">
        <v>0</v>
      </c>
      <c r="V28" s="179">
        <v>0</v>
      </c>
      <c r="W28" s="179">
        <v>0</v>
      </c>
      <c r="X28" s="179">
        <v>0</v>
      </c>
      <c r="Y28" s="179">
        <v>0</v>
      </c>
      <c r="Z28" s="180">
        <v>0</v>
      </c>
      <c r="AA28" s="63"/>
    </row>
    <row r="29" spans="2:27" ht="12.75">
      <c r="B29" s="4" t="s">
        <v>96</v>
      </c>
      <c r="E29" s="48" t="s">
        <v>166</v>
      </c>
      <c r="F29" s="59"/>
      <c r="G29" s="163">
        <v>0.019698607039049996</v>
      </c>
      <c r="H29" s="163">
        <v>0.14708293255823998</v>
      </c>
      <c r="I29" s="163">
        <v>0.1357015151579</v>
      </c>
      <c r="J29" s="163">
        <v>0.1357015151579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3">
        <v>0</v>
      </c>
      <c r="Y29" s="163">
        <v>0</v>
      </c>
      <c r="Z29" s="181">
        <v>0</v>
      </c>
      <c r="AA29" s="63"/>
    </row>
    <row r="30" spans="2:27" ht="6" customHeight="1" outlineLevel="1">
      <c r="B30" s="4"/>
      <c r="E30" s="48"/>
      <c r="F30" s="59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81"/>
      <c r="AA30" s="63"/>
    </row>
    <row r="31" spans="2:27" ht="12.75">
      <c r="B31" s="70" t="s">
        <v>97</v>
      </c>
      <c r="E31" s="48" t="s">
        <v>166</v>
      </c>
      <c r="F31" s="59"/>
      <c r="G31" s="163">
        <v>0</v>
      </c>
      <c r="H31" s="163">
        <v>0</v>
      </c>
      <c r="I31" s="163">
        <v>0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3">
        <v>0</v>
      </c>
      <c r="Y31" s="163">
        <v>0</v>
      </c>
      <c r="Z31" s="181">
        <v>0</v>
      </c>
      <c r="AA31" s="63"/>
    </row>
    <row r="32" spans="2:27" ht="4.5" customHeight="1">
      <c r="B32" s="70"/>
      <c r="E32" s="48"/>
      <c r="F32" s="59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79"/>
      <c r="R32" s="163"/>
      <c r="S32" s="163"/>
      <c r="T32" s="163"/>
      <c r="U32" s="163"/>
      <c r="V32" s="163"/>
      <c r="W32" s="163"/>
      <c r="X32" s="163"/>
      <c r="Y32" s="163"/>
      <c r="Z32" s="181"/>
      <c r="AA32" s="63"/>
    </row>
    <row r="33" spans="2:27" ht="12.75">
      <c r="B33" s="2"/>
      <c r="C33" s="175" t="s">
        <v>98</v>
      </c>
      <c r="E33" s="48" t="s">
        <v>166</v>
      </c>
      <c r="F33" s="59"/>
      <c r="G33" s="179">
        <v>0.15084594067591398</v>
      </c>
      <c r="H33" s="179">
        <v>0.8049472186084141</v>
      </c>
      <c r="I33" s="179">
        <v>0.7709488162711798</v>
      </c>
      <c r="J33" s="179">
        <v>0.8013448693656124</v>
      </c>
      <c r="K33" s="179">
        <v>0.17617809501123435</v>
      </c>
      <c r="L33" s="179">
        <v>0.2248957600184825</v>
      </c>
      <c r="M33" s="179">
        <v>0.28573027446598015</v>
      </c>
      <c r="N33" s="179">
        <v>0.36164890489003415</v>
      </c>
      <c r="O33" s="179">
        <v>0.45608294929713816</v>
      </c>
      <c r="P33" s="179">
        <v>0.5811377017283795</v>
      </c>
      <c r="Q33" s="179">
        <v>0.686079580633819</v>
      </c>
      <c r="R33" s="179">
        <v>0.807643847404222</v>
      </c>
      <c r="S33" s="179">
        <v>0.9479925956001788</v>
      </c>
      <c r="T33" s="179">
        <v>1.1094821326215685</v>
      </c>
      <c r="U33" s="179">
        <v>1.2946652739805828</v>
      </c>
      <c r="V33" s="179">
        <v>1.4892290952682703</v>
      </c>
      <c r="W33" s="179">
        <v>1.7131710314824846</v>
      </c>
      <c r="X33" s="179">
        <v>1.9709461191390707</v>
      </c>
      <c r="Y33" s="179">
        <v>2.267687917873814</v>
      </c>
      <c r="Z33" s="180">
        <v>2.609312349098995</v>
      </c>
      <c r="AA33" s="63"/>
    </row>
    <row r="34" spans="2:27" ht="6" customHeight="1">
      <c r="B34" s="71"/>
      <c r="E34" s="48"/>
      <c r="F34" s="59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79"/>
      <c r="R34" s="163"/>
      <c r="S34" s="163"/>
      <c r="T34" s="163"/>
      <c r="U34" s="163"/>
      <c r="V34" s="163"/>
      <c r="W34" s="163"/>
      <c r="X34" s="163"/>
      <c r="Y34" s="163"/>
      <c r="Z34" s="181"/>
      <c r="AA34" s="63"/>
    </row>
    <row r="35" spans="2:27" ht="12.75" customHeight="1">
      <c r="B35" s="71" t="s">
        <v>222</v>
      </c>
      <c r="E35" s="48" t="s">
        <v>166</v>
      </c>
      <c r="F35" s="261"/>
      <c r="G35" s="163">
        <v>0.05465383003857464</v>
      </c>
      <c r="H35" s="163">
        <v>0.9122013079141473</v>
      </c>
      <c r="I35" s="163">
        <v>0.7043342934792527</v>
      </c>
      <c r="J35" s="163">
        <v>0.7678861241283407</v>
      </c>
      <c r="K35" s="163">
        <v>0</v>
      </c>
      <c r="L35" s="163">
        <v>0</v>
      </c>
      <c r="M35" s="163">
        <v>0</v>
      </c>
      <c r="N35" s="163">
        <v>0</v>
      </c>
      <c r="O35" s="163">
        <v>0</v>
      </c>
      <c r="P35" s="163">
        <v>0.11079635085623894</v>
      </c>
      <c r="Q35" s="163">
        <v>0</v>
      </c>
      <c r="R35" s="163">
        <v>0</v>
      </c>
      <c r="S35" s="163">
        <v>0</v>
      </c>
      <c r="T35" s="163">
        <v>0</v>
      </c>
      <c r="U35" s="163">
        <v>0</v>
      </c>
      <c r="V35" s="163">
        <v>0</v>
      </c>
      <c r="W35" s="163">
        <v>0</v>
      </c>
      <c r="X35" s="163">
        <v>0</v>
      </c>
      <c r="Y35" s="163">
        <v>0</v>
      </c>
      <c r="Z35" s="181">
        <v>-1.1302247830890182</v>
      </c>
      <c r="AA35" s="63"/>
    </row>
    <row r="36" spans="2:27" ht="12.75">
      <c r="B36" s="19" t="s">
        <v>99</v>
      </c>
      <c r="C36" s="176"/>
      <c r="E36" s="48" t="s">
        <v>166</v>
      </c>
      <c r="F36" s="59"/>
      <c r="G36" s="163">
        <v>0</v>
      </c>
      <c r="H36" s="163">
        <v>0</v>
      </c>
      <c r="I36" s="163">
        <v>0</v>
      </c>
      <c r="J36" s="163">
        <v>0</v>
      </c>
      <c r="K36" s="163">
        <v>0.09702758913331432</v>
      </c>
      <c r="L36" s="163">
        <v>0</v>
      </c>
      <c r="M36" s="163">
        <v>0</v>
      </c>
      <c r="N36" s="163">
        <v>0</v>
      </c>
      <c r="O36" s="163">
        <v>0</v>
      </c>
      <c r="P36" s="163">
        <v>0.09702758913331432</v>
      </c>
      <c r="Q36" s="163">
        <v>0.3003404420646114</v>
      </c>
      <c r="R36" s="163">
        <v>0.3003404420646114</v>
      </c>
      <c r="S36" s="163">
        <v>0.3003404420646114</v>
      </c>
      <c r="T36" s="163">
        <v>0</v>
      </c>
      <c r="U36" s="163">
        <v>0.09702758913331432</v>
      </c>
      <c r="V36" s="163">
        <v>0.009601056465000002</v>
      </c>
      <c r="W36" s="163">
        <v>0.009601056465000002</v>
      </c>
      <c r="X36" s="163">
        <v>0.009601056465000002</v>
      </c>
      <c r="Y36" s="163">
        <v>0</v>
      </c>
      <c r="Z36" s="181">
        <v>0</v>
      </c>
      <c r="AA36" s="63"/>
    </row>
    <row r="37" spans="2:27" ht="12.75">
      <c r="B37" s="19" t="s">
        <v>139</v>
      </c>
      <c r="C37" s="176"/>
      <c r="E37" s="48" t="s">
        <v>166</v>
      </c>
      <c r="F37" s="59"/>
      <c r="G37" s="179">
        <v>0.16469790368425594</v>
      </c>
      <c r="H37" s="179">
        <v>0.20686582941106163</v>
      </c>
      <c r="I37" s="179">
        <v>0.21545085124454544</v>
      </c>
      <c r="J37" s="179">
        <v>0.19742157940559577</v>
      </c>
      <c r="K37" s="179">
        <v>0.21306240198290416</v>
      </c>
      <c r="L37" s="179">
        <v>0.23143195378792064</v>
      </c>
      <c r="M37" s="179">
        <v>0.25127962275979876</v>
      </c>
      <c r="N37" s="179">
        <v>0.27283396312027397</v>
      </c>
      <c r="O37" s="179">
        <v>0.2963458625323502</v>
      </c>
      <c r="P37" s="179">
        <v>0.29873945420967774</v>
      </c>
      <c r="Q37" s="179">
        <v>0.3492180704813274</v>
      </c>
      <c r="R37" s="179">
        <v>0.37490469044144137</v>
      </c>
      <c r="S37" s="179">
        <v>0.39735723328749306</v>
      </c>
      <c r="T37" s="179">
        <v>0.4202359762487236</v>
      </c>
      <c r="U37" s="179">
        <v>0.44345077554806583</v>
      </c>
      <c r="V37" s="179">
        <v>0.469717441754284</v>
      </c>
      <c r="W37" s="179">
        <v>0.4992520409726124</v>
      </c>
      <c r="X37" s="179">
        <v>0.5325403230937252</v>
      </c>
      <c r="Y37" s="179">
        <v>0.5701411572944917</v>
      </c>
      <c r="Z37" s="180">
        <v>0.6126975621505991</v>
      </c>
      <c r="AA37" s="63"/>
    </row>
    <row r="38" spans="2:27" ht="6" customHeight="1">
      <c r="B38" s="2"/>
      <c r="C38" s="176"/>
      <c r="E38" s="48"/>
      <c r="F38" s="59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79"/>
      <c r="R38" s="163"/>
      <c r="S38" s="163"/>
      <c r="T38" s="163"/>
      <c r="U38" s="163"/>
      <c r="V38" s="163"/>
      <c r="W38" s="163"/>
      <c r="X38" s="163"/>
      <c r="Y38" s="163"/>
      <c r="Z38" s="181"/>
      <c r="AA38" s="63"/>
    </row>
    <row r="39" spans="2:27" ht="12.75">
      <c r="B39" s="4" t="s">
        <v>100</v>
      </c>
      <c r="C39" s="176"/>
      <c r="E39" s="48" t="s">
        <v>166</v>
      </c>
      <c r="F39" s="59"/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0</v>
      </c>
      <c r="O39" s="163">
        <v>0</v>
      </c>
      <c r="P39" s="163">
        <v>0</v>
      </c>
      <c r="Q39" s="163">
        <v>0.0026264809385399992</v>
      </c>
      <c r="R39" s="163">
        <v>0.022237538612971997</v>
      </c>
      <c r="S39" s="163">
        <v>0.04033107396735867</v>
      </c>
      <c r="T39" s="163">
        <v>0.05842460932174533</v>
      </c>
      <c r="U39" s="163">
        <v>0.05842460932174534</v>
      </c>
      <c r="V39" s="163">
        <v>0.05842460932174531</v>
      </c>
      <c r="W39" s="163">
        <v>0.05842460932174531</v>
      </c>
      <c r="X39" s="163">
        <v>0.05842460932174531</v>
      </c>
      <c r="Y39" s="163">
        <v>0.05842460932174531</v>
      </c>
      <c r="Z39" s="181">
        <v>0.05842460932174531</v>
      </c>
      <c r="AA39" s="63"/>
    </row>
    <row r="40" spans="2:27" ht="12.75">
      <c r="B40" s="4" t="s">
        <v>101</v>
      </c>
      <c r="C40" s="176"/>
      <c r="E40" s="48" t="s">
        <v>166</v>
      </c>
      <c r="F40" s="59"/>
      <c r="G40" s="179">
        <v>0.043774682308999995</v>
      </c>
      <c r="H40" s="179">
        <v>0.043774682309</v>
      </c>
      <c r="I40" s="179">
        <v>0.043774682309</v>
      </c>
      <c r="J40" s="179">
        <v>0.043818456991309</v>
      </c>
      <c r="K40" s="179">
        <v>0.043818456991309</v>
      </c>
      <c r="L40" s="179">
        <v>0.043818456991309</v>
      </c>
      <c r="M40" s="179">
        <v>0.043818456991309</v>
      </c>
      <c r="N40" s="179">
        <v>0.043818456991309</v>
      </c>
      <c r="O40" s="179">
        <v>0.043818456991309</v>
      </c>
      <c r="P40" s="179">
        <v>0.043818456991309</v>
      </c>
      <c r="Q40" s="179">
        <v>0.043818456991309</v>
      </c>
      <c r="R40" s="179">
        <v>0.0437527949678455</v>
      </c>
      <c r="S40" s="179">
        <v>0.0431968565025212</v>
      </c>
      <c r="T40" s="179">
        <v>0.04218857965333723</v>
      </c>
      <c r="U40" s="179">
        <v>0.0407279644202936</v>
      </c>
      <c r="V40" s="179">
        <v>0.039267349187249966</v>
      </c>
      <c r="W40" s="179">
        <v>0.037806733954206334</v>
      </c>
      <c r="X40" s="179">
        <v>0.036346118721162696</v>
      </c>
      <c r="Y40" s="179">
        <v>0.034885503488119064</v>
      </c>
      <c r="Z40" s="180">
        <v>0.03342488825507543</v>
      </c>
      <c r="AA40" s="63"/>
    </row>
    <row r="41" spans="2:27" ht="12.75">
      <c r="B41" s="4" t="s">
        <v>223</v>
      </c>
      <c r="E41" s="48" t="s">
        <v>166</v>
      </c>
      <c r="F41" s="191"/>
      <c r="G41" s="163">
        <v>-0.008186741020780517</v>
      </c>
      <c r="H41" s="163">
        <v>0.005319228171277619</v>
      </c>
      <c r="I41" s="163">
        <v>0.0035153037193218356</v>
      </c>
      <c r="J41" s="163">
        <v>0.0017472888442780707</v>
      </c>
      <c r="K41" s="163">
        <v>0.006595837237101099</v>
      </c>
      <c r="L41" s="163">
        <v>0.0041605770479121625</v>
      </c>
      <c r="M41" s="163">
        <v>0.0052498014412471206</v>
      </c>
      <c r="N41" s="163">
        <v>0.006601627082766334</v>
      </c>
      <c r="O41" s="163">
        <v>0.008255343304765756</v>
      </c>
      <c r="P41" s="163">
        <v>0.007826104270997059</v>
      </c>
      <c r="Q41" s="163">
        <v>0.012710613771494322</v>
      </c>
      <c r="R41" s="163">
        <v>0.010822114810462087</v>
      </c>
      <c r="S41" s="163">
        <v>0.012854599333206873</v>
      </c>
      <c r="T41" s="163">
        <v>0.01475155376028596</v>
      </c>
      <c r="U41" s="163">
        <v>0.016846200026028837</v>
      </c>
      <c r="V41" s="163">
        <v>0.017445570317857817</v>
      </c>
      <c r="W41" s="163">
        <v>0.020048145605762707</v>
      </c>
      <c r="X41" s="163">
        <v>0.0230457532222193</v>
      </c>
      <c r="Y41" s="163">
        <v>0.026498518722457454</v>
      </c>
      <c r="Z41" s="181">
        <v>0.030475757015470284</v>
      </c>
      <c r="AA41" s="63"/>
    </row>
    <row r="42" spans="2:27" ht="6" customHeight="1">
      <c r="B42" s="2"/>
      <c r="E42" s="48"/>
      <c r="F42" s="59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79"/>
      <c r="R42" s="163"/>
      <c r="S42" s="163"/>
      <c r="T42" s="163"/>
      <c r="U42" s="163"/>
      <c r="V42" s="163"/>
      <c r="W42" s="163"/>
      <c r="X42" s="163"/>
      <c r="Y42" s="163"/>
      <c r="Z42" s="181"/>
      <c r="AA42" s="63"/>
    </row>
    <row r="43" spans="2:27" ht="12.75">
      <c r="B43" s="4" t="s">
        <v>224</v>
      </c>
      <c r="E43" s="48" t="s">
        <v>166</v>
      </c>
      <c r="F43" s="59"/>
      <c r="G43" s="163">
        <v>0</v>
      </c>
      <c r="H43" s="163">
        <v>0</v>
      </c>
      <c r="I43" s="163">
        <v>0</v>
      </c>
      <c r="J43" s="163">
        <v>0</v>
      </c>
      <c r="K43" s="163">
        <v>0</v>
      </c>
      <c r="L43" s="163">
        <v>0</v>
      </c>
      <c r="M43" s="163">
        <v>0</v>
      </c>
      <c r="N43" s="163">
        <v>0</v>
      </c>
      <c r="O43" s="163">
        <v>0</v>
      </c>
      <c r="P43" s="163">
        <v>0</v>
      </c>
      <c r="Q43" s="179">
        <v>0</v>
      </c>
      <c r="R43" s="163">
        <v>0</v>
      </c>
      <c r="S43" s="163">
        <v>0</v>
      </c>
      <c r="T43" s="163">
        <v>0</v>
      </c>
      <c r="U43" s="163">
        <v>0</v>
      </c>
      <c r="V43" s="163">
        <v>0</v>
      </c>
      <c r="W43" s="163">
        <v>0</v>
      </c>
      <c r="X43" s="163">
        <v>0</v>
      </c>
      <c r="Y43" s="163">
        <v>0</v>
      </c>
      <c r="Z43" s="181">
        <v>0</v>
      </c>
      <c r="AA43" s="63"/>
    </row>
    <row r="44" spans="2:27" ht="4.5" customHeight="1">
      <c r="B44" s="2"/>
      <c r="E44" s="48"/>
      <c r="F44" s="59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79"/>
      <c r="R44" s="163"/>
      <c r="S44" s="163"/>
      <c r="T44" s="163"/>
      <c r="U44" s="163"/>
      <c r="V44" s="163"/>
      <c r="W44" s="163"/>
      <c r="X44" s="163"/>
      <c r="Y44" s="163"/>
      <c r="Z44" s="181"/>
      <c r="AA44" s="63"/>
    </row>
    <row r="45" spans="2:27" ht="12.75">
      <c r="B45" s="10"/>
      <c r="C45" s="175" t="s">
        <v>102</v>
      </c>
      <c r="E45" s="48" t="s">
        <v>166</v>
      </c>
      <c r="F45" s="59"/>
      <c r="G45" s="163">
        <v>0.25493967501105</v>
      </c>
      <c r="H45" s="163">
        <v>1.1681610478054867</v>
      </c>
      <c r="I45" s="163">
        <v>0.9670751307521199</v>
      </c>
      <c r="J45" s="163">
        <v>1.0108734493695235</v>
      </c>
      <c r="K45" s="163">
        <v>0.3605042853446286</v>
      </c>
      <c r="L45" s="163">
        <v>0.2794109878271418</v>
      </c>
      <c r="M45" s="163">
        <v>0.3003478811923549</v>
      </c>
      <c r="N45" s="163">
        <v>0.3232540471943493</v>
      </c>
      <c r="O45" s="163">
        <v>0.3484196628284249</v>
      </c>
      <c r="P45" s="163">
        <v>0.5582079554615371</v>
      </c>
      <c r="Q45" s="163">
        <v>0.7087140642472822</v>
      </c>
      <c r="R45" s="163">
        <v>0.7520575808973323</v>
      </c>
      <c r="S45" s="163">
        <v>0.7940802051551913</v>
      </c>
      <c r="T45" s="163">
        <v>0.5356007189840921</v>
      </c>
      <c r="U45" s="163">
        <v>0.6564771384494479</v>
      </c>
      <c r="V45" s="163">
        <v>0.594456027046137</v>
      </c>
      <c r="W45" s="163">
        <v>0.6251325863193268</v>
      </c>
      <c r="X45" s="163">
        <v>0.6599578608238525</v>
      </c>
      <c r="Y45" s="163">
        <v>0.6899497888268135</v>
      </c>
      <c r="Z45" s="181">
        <v>-0.39520196634612803</v>
      </c>
      <c r="AA45" s="63"/>
    </row>
    <row r="46" spans="2:27" ht="6.75" customHeight="1">
      <c r="B46" s="10"/>
      <c r="C46" s="96"/>
      <c r="E46" s="48"/>
      <c r="F46" s="59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79"/>
      <c r="R46" s="163"/>
      <c r="S46" s="163"/>
      <c r="T46" s="163"/>
      <c r="U46" s="163"/>
      <c r="V46" s="163"/>
      <c r="W46" s="163"/>
      <c r="X46" s="163"/>
      <c r="Y46" s="163"/>
      <c r="Z46" s="181"/>
      <c r="AA46" s="63"/>
    </row>
    <row r="47" spans="2:27" ht="12.75">
      <c r="B47" s="19" t="s">
        <v>103</v>
      </c>
      <c r="C47" s="96"/>
      <c r="E47" s="48" t="s">
        <v>166</v>
      </c>
      <c r="F47" s="59"/>
      <c r="G47" s="163">
        <v>-0.10409373433513605</v>
      </c>
      <c r="H47" s="163">
        <v>-0.36321382919707257</v>
      </c>
      <c r="I47" s="163">
        <v>-0.1961263144809401</v>
      </c>
      <c r="J47" s="163">
        <v>-0.20952858000391106</v>
      </c>
      <c r="K47" s="163">
        <v>-0.18432619033339423</v>
      </c>
      <c r="L47" s="163">
        <v>-0.054515227808659306</v>
      </c>
      <c r="M47" s="163">
        <v>-0.014617606726374743</v>
      </c>
      <c r="N47" s="163">
        <v>0.03839485769568485</v>
      </c>
      <c r="O47" s="163">
        <v>0.10766328646871326</v>
      </c>
      <c r="P47" s="163">
        <v>0.02292974626684241</v>
      </c>
      <c r="Q47" s="179">
        <v>-0.022634483613463208</v>
      </c>
      <c r="R47" s="163">
        <v>0.05558626650688969</v>
      </c>
      <c r="S47" s="163">
        <v>0.1539123904449875</v>
      </c>
      <c r="T47" s="163">
        <v>0.5738814136374764</v>
      </c>
      <c r="U47" s="163">
        <v>0.638188135531135</v>
      </c>
      <c r="V47" s="163">
        <v>0.8947730682221333</v>
      </c>
      <c r="W47" s="163">
        <v>1.088038445163158</v>
      </c>
      <c r="X47" s="163">
        <v>1.3109882583152181</v>
      </c>
      <c r="Y47" s="163">
        <v>1.5777381290470003</v>
      </c>
      <c r="Z47" s="181">
        <v>3.0045143154451233</v>
      </c>
      <c r="AA47" s="63"/>
    </row>
    <row r="48" spans="2:27" ht="12.75">
      <c r="B48" s="19" t="s">
        <v>104</v>
      </c>
      <c r="C48" s="96"/>
      <c r="E48" s="48" t="s">
        <v>166</v>
      </c>
      <c r="F48" s="145"/>
      <c r="G48" s="163">
        <v>-0.10409373433513605</v>
      </c>
      <c r="H48" s="163">
        <v>-0.4673075635322086</v>
      </c>
      <c r="I48" s="163">
        <v>-0.6634338780131487</v>
      </c>
      <c r="J48" s="163">
        <v>-0.8729624580170597</v>
      </c>
      <c r="K48" s="163">
        <v>-1.057288648350454</v>
      </c>
      <c r="L48" s="163">
        <v>-1.1118038761591134</v>
      </c>
      <c r="M48" s="163">
        <v>-1.1264214828854882</v>
      </c>
      <c r="N48" s="163">
        <v>-1.0880266251898032</v>
      </c>
      <c r="O48" s="163">
        <v>-0.9803633387210899</v>
      </c>
      <c r="P48" s="163">
        <v>-0.9574335924542475</v>
      </c>
      <c r="Q48" s="179">
        <v>-0.9800680760677107</v>
      </c>
      <c r="R48" s="163">
        <v>-0.924481809560821</v>
      </c>
      <c r="S48" s="163">
        <v>-0.7705694191158335</v>
      </c>
      <c r="T48" s="163">
        <v>-0.1966880054783572</v>
      </c>
      <c r="U48" s="163">
        <v>0.4415001300527778</v>
      </c>
      <c r="V48" s="163">
        <v>1.336273198274911</v>
      </c>
      <c r="W48" s="163">
        <v>2.424311643438069</v>
      </c>
      <c r="X48" s="163">
        <v>3.735299901753287</v>
      </c>
      <c r="Y48" s="163">
        <v>5.313038030800287</v>
      </c>
      <c r="Z48" s="181">
        <v>8.31755234624541</v>
      </c>
      <c r="AA48" s="63"/>
    </row>
    <row r="49" spans="2:27" ht="6.75" customHeight="1">
      <c r="B49" s="68"/>
      <c r="E49" s="186"/>
      <c r="F49" s="136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3"/>
      <c r="R49" s="102"/>
      <c r="S49" s="147"/>
      <c r="T49" s="147"/>
      <c r="U49" s="147"/>
      <c r="V49" s="147"/>
      <c r="W49" s="147"/>
      <c r="X49" s="147"/>
      <c r="Y49" s="147"/>
      <c r="Z49" s="167"/>
      <c r="AA49" s="63"/>
    </row>
    <row r="50" spans="2:27" ht="12.75">
      <c r="B50" s="45" t="s">
        <v>192</v>
      </c>
      <c r="C50" s="1"/>
      <c r="D50" s="1"/>
      <c r="E50" s="28"/>
      <c r="F50" s="74" t="s">
        <v>149</v>
      </c>
      <c r="G50" s="74"/>
      <c r="H50" s="74"/>
      <c r="I50" s="74"/>
      <c r="J50" s="74" t="s">
        <v>225</v>
      </c>
      <c r="K50" s="74"/>
      <c r="L50" s="74"/>
      <c r="N50" s="74"/>
      <c r="O50" s="74" t="s">
        <v>226</v>
      </c>
      <c r="P50" s="74"/>
      <c r="Q50" s="74"/>
      <c r="S50" s="74" t="s">
        <v>227</v>
      </c>
      <c r="T50" s="74"/>
      <c r="U50" s="74"/>
      <c r="V50" s="74"/>
      <c r="W50" s="74"/>
      <c r="X50" s="74"/>
      <c r="Y50" s="74"/>
      <c r="Z50" s="74"/>
      <c r="AA50" s="63"/>
    </row>
    <row r="51" spans="2:27" ht="12.75">
      <c r="B51" s="58"/>
      <c r="C51" s="30"/>
      <c r="D51" s="30"/>
      <c r="E51" s="135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63"/>
    </row>
    <row r="52" spans="3:27" ht="12.75">
      <c r="C52" s="30"/>
      <c r="D52" s="30"/>
      <c r="E52" s="135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63"/>
    </row>
    <row r="53" spans="2:27" ht="15">
      <c r="B53" s="86"/>
      <c r="F53" s="113"/>
      <c r="G53" s="233">
        <v>1</v>
      </c>
      <c r="H53" s="233"/>
      <c r="I53" s="233"/>
      <c r="J53" s="233">
        <v>0.23</v>
      </c>
      <c r="K53" s="233">
        <v>0.5</v>
      </c>
      <c r="L53" s="233">
        <v>0.1</v>
      </c>
      <c r="M53" s="233">
        <v>0.17</v>
      </c>
      <c r="N53" s="233">
        <v>0</v>
      </c>
      <c r="O53" s="63"/>
      <c r="P53" s="63"/>
      <c r="Q53" s="113"/>
      <c r="R53" s="63"/>
      <c r="S53" s="63"/>
      <c r="T53" s="63"/>
      <c r="U53" s="63"/>
      <c r="V53" s="63"/>
      <c r="W53" s="63"/>
      <c r="X53" s="63"/>
      <c r="Y53" s="63"/>
      <c r="Z53" s="63"/>
      <c r="AA53" s="63"/>
    </row>
    <row r="54" spans="2:27" ht="18">
      <c r="B54" s="311" t="s">
        <v>254</v>
      </c>
      <c r="E54" s="135"/>
      <c r="F54" s="63"/>
      <c r="G54" s="111"/>
      <c r="H54" s="111"/>
      <c r="I54" s="63"/>
      <c r="J54" s="111" t="s">
        <v>253</v>
      </c>
      <c r="L54" s="111"/>
      <c r="N54" s="111" t="s">
        <v>48</v>
      </c>
      <c r="O54" s="111"/>
      <c r="Q54" s="111"/>
      <c r="R54" s="111" t="s">
        <v>165</v>
      </c>
      <c r="S54" s="63"/>
      <c r="T54" s="63"/>
      <c r="U54" s="111"/>
      <c r="W54" s="111"/>
      <c r="X54" s="111"/>
      <c r="Y54" s="111"/>
      <c r="Z54" s="111"/>
      <c r="AA54" s="63"/>
    </row>
    <row r="55" spans="5:27" ht="12.75">
      <c r="E55" s="135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</row>
    <row r="56" spans="2:27" ht="12.75">
      <c r="B56" s="8"/>
      <c r="C56" s="9"/>
      <c r="D56" s="9"/>
      <c r="E56" s="123"/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40"/>
      <c r="AA56" s="63"/>
    </row>
    <row r="57" spans="2:27" ht="12.75">
      <c r="B57" s="34" t="s">
        <v>74</v>
      </c>
      <c r="C57" s="152"/>
      <c r="D57" s="152"/>
      <c r="E57" s="54" t="s">
        <v>0</v>
      </c>
      <c r="F57" s="225">
        <v>2005</v>
      </c>
      <c r="G57" s="224">
        <v>2006</v>
      </c>
      <c r="H57" s="224">
        <v>2007</v>
      </c>
      <c r="I57" s="224">
        <v>2008</v>
      </c>
      <c r="J57" s="224">
        <v>2009</v>
      </c>
      <c r="K57" s="224">
        <v>2010</v>
      </c>
      <c r="L57" s="224">
        <v>2011</v>
      </c>
      <c r="M57" s="224">
        <v>2012</v>
      </c>
      <c r="N57" s="224">
        <v>2013</v>
      </c>
      <c r="O57" s="224">
        <v>2014</v>
      </c>
      <c r="P57" s="224">
        <v>2015</v>
      </c>
      <c r="Q57" s="224">
        <v>2016</v>
      </c>
      <c r="R57" s="224">
        <v>2017</v>
      </c>
      <c r="S57" s="224">
        <v>2018</v>
      </c>
      <c r="T57" s="224">
        <v>2019</v>
      </c>
      <c r="U57" s="224">
        <v>2020</v>
      </c>
      <c r="V57" s="224">
        <v>2021</v>
      </c>
      <c r="W57" s="224">
        <v>2022</v>
      </c>
      <c r="X57" s="224">
        <v>2023</v>
      </c>
      <c r="Y57" s="224">
        <v>2024</v>
      </c>
      <c r="Z57" s="223">
        <v>2025</v>
      </c>
      <c r="AA57" s="63"/>
    </row>
    <row r="58" spans="2:27" ht="12.75">
      <c r="B58" s="10"/>
      <c r="C58" s="96"/>
      <c r="D58" s="96"/>
      <c r="E58" s="56"/>
      <c r="F58" s="22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42"/>
      <c r="AA58" s="63"/>
    </row>
    <row r="59" spans="2:27" ht="12.75">
      <c r="B59" s="8"/>
      <c r="C59" s="1"/>
      <c r="D59" s="1"/>
      <c r="E59" s="123"/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40"/>
      <c r="AA59" s="63"/>
    </row>
    <row r="60" spans="2:27" ht="12.75">
      <c r="B60" s="19" t="s">
        <v>105</v>
      </c>
      <c r="E60" s="56"/>
      <c r="F60" s="17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74"/>
      <c r="R60" s="63"/>
      <c r="S60" s="63"/>
      <c r="T60" s="63"/>
      <c r="U60" s="63"/>
      <c r="V60" s="63"/>
      <c r="W60" s="63"/>
      <c r="X60" s="63"/>
      <c r="Y60" s="63"/>
      <c r="Z60" s="80"/>
      <c r="AA60" s="63"/>
    </row>
    <row r="61" spans="2:27" ht="12.75">
      <c r="B61" s="4" t="s">
        <v>82</v>
      </c>
      <c r="E61" s="48" t="s">
        <v>166</v>
      </c>
      <c r="F61" s="59"/>
      <c r="G61" s="179">
        <v>0.027823281279014768</v>
      </c>
      <c r="H61" s="179">
        <v>0.041014046980279224</v>
      </c>
      <c r="I61" s="179">
        <v>0.05932564679536744</v>
      </c>
      <c r="J61" s="179">
        <v>0.08443036612772788</v>
      </c>
      <c r="K61" s="179">
        <v>0.11842634027084825</v>
      </c>
      <c r="L61" s="179">
        <v>0.14971786308198948</v>
      </c>
      <c r="M61" s="179">
        <v>0.18794392045383573</v>
      </c>
      <c r="N61" s="179">
        <v>0.23465057299766215</v>
      </c>
      <c r="O61" s="179">
        <v>0.2915331373967286</v>
      </c>
      <c r="P61" s="179">
        <v>0.3600459854009187</v>
      </c>
      <c r="Q61" s="179">
        <v>0.4268105149409112</v>
      </c>
      <c r="R61" s="179">
        <v>0.5043016345417063</v>
      </c>
      <c r="S61" s="179">
        <v>0.5939152026075518</v>
      </c>
      <c r="T61" s="179">
        <v>0.6971684617516907</v>
      </c>
      <c r="U61" s="179">
        <v>0.8156999485073613</v>
      </c>
      <c r="V61" s="179">
        <v>0.9388021933100434</v>
      </c>
      <c r="W61" s="179">
        <v>1.080482547260814</v>
      </c>
      <c r="X61" s="179">
        <v>1.2435447459054498</v>
      </c>
      <c r="Y61" s="179">
        <v>1.4312156535886826</v>
      </c>
      <c r="Z61" s="180">
        <v>1.6472091203970418</v>
      </c>
      <c r="AA61" s="63"/>
    </row>
    <row r="62" spans="2:27" ht="12.75">
      <c r="B62" s="4" t="s">
        <v>106</v>
      </c>
      <c r="E62" s="48" t="s">
        <v>166</v>
      </c>
      <c r="F62" s="59"/>
      <c r="G62" s="179">
        <v>0.024529624201649232</v>
      </c>
      <c r="H62" s="179">
        <v>0.02851850883693498</v>
      </c>
      <c r="I62" s="179">
        <v>0.03311559368631246</v>
      </c>
      <c r="J62" s="179">
        <v>0.03840692744838462</v>
      </c>
      <c r="K62" s="179">
        <v>0.04676533896657656</v>
      </c>
      <c r="L62" s="179">
        <v>0.055074045025773156</v>
      </c>
      <c r="M62" s="179">
        <v>0.06488913113738569</v>
      </c>
      <c r="N62" s="179">
        <v>0.07649930392851338</v>
      </c>
      <c r="O62" s="179">
        <v>0.09023045824633565</v>
      </c>
      <c r="P62" s="179">
        <v>0.11398279998020103</v>
      </c>
      <c r="Q62" s="179">
        <v>0.13266646691972164</v>
      </c>
      <c r="R62" s="179">
        <v>0.15414504715399063</v>
      </c>
      <c r="S62" s="179">
        <v>0.17878138464412088</v>
      </c>
      <c r="T62" s="179">
        <v>0.20697526559300433</v>
      </c>
      <c r="U62" s="179">
        <v>0.23916551160554886</v>
      </c>
      <c r="V62" s="179">
        <v>0.2745446553310574</v>
      </c>
      <c r="W62" s="179">
        <v>0.31527638904910177</v>
      </c>
      <c r="X62" s="179">
        <v>0.36218711891935507</v>
      </c>
      <c r="Y62" s="179">
        <v>0.4162333485982266</v>
      </c>
      <c r="Z62" s="180">
        <v>0.47852256400234167</v>
      </c>
      <c r="AA62" s="63"/>
    </row>
    <row r="63" spans="2:27" ht="12.75">
      <c r="B63" s="4" t="s">
        <v>84</v>
      </c>
      <c r="E63" s="48" t="s">
        <v>166</v>
      </c>
      <c r="F63" s="59"/>
      <c r="G63" s="179">
        <v>0</v>
      </c>
      <c r="H63" s="179">
        <v>0</v>
      </c>
      <c r="I63" s="179">
        <v>0</v>
      </c>
      <c r="J63" s="179">
        <v>0</v>
      </c>
      <c r="K63" s="179">
        <v>0.008881975520313619</v>
      </c>
      <c r="L63" s="179">
        <v>0.01646896493901884</v>
      </c>
      <c r="M63" s="179">
        <v>0.02725186846580618</v>
      </c>
      <c r="N63" s="179">
        <v>0.04223710313957919</v>
      </c>
      <c r="O63" s="179">
        <v>0.06267962454029664</v>
      </c>
      <c r="P63" s="179">
        <v>0.09001149635022967</v>
      </c>
      <c r="Q63" s="179">
        <v>0.1067026287352278</v>
      </c>
      <c r="R63" s="179">
        <v>0.12607540863542657</v>
      </c>
      <c r="S63" s="179">
        <v>0.14847880065188795</v>
      </c>
      <c r="T63" s="179">
        <v>0.17429211543792267</v>
      </c>
      <c r="U63" s="179">
        <v>0.20392498712684032</v>
      </c>
      <c r="V63" s="179">
        <v>0.23470054832751086</v>
      </c>
      <c r="W63" s="179">
        <v>0.2701206368152035</v>
      </c>
      <c r="X63" s="179">
        <v>0.31088618647636246</v>
      </c>
      <c r="Y63" s="179">
        <v>0.35780391339717066</v>
      </c>
      <c r="Z63" s="180">
        <v>0.41180228009926045</v>
      </c>
      <c r="AA63" s="63"/>
    </row>
    <row r="64" spans="2:27" ht="12.75">
      <c r="B64" s="4" t="s">
        <v>107</v>
      </c>
      <c r="E64" s="48" t="s">
        <v>166</v>
      </c>
      <c r="F64" s="59"/>
      <c r="G64" s="179">
        <v>0</v>
      </c>
      <c r="H64" s="179">
        <v>0</v>
      </c>
      <c r="I64" s="179">
        <v>0</v>
      </c>
      <c r="J64" s="179">
        <v>0</v>
      </c>
      <c r="K64" s="179">
        <v>0.002104440253495945</v>
      </c>
      <c r="L64" s="179">
        <v>0.0036348869717010286</v>
      </c>
      <c r="M64" s="179">
        <v>0.005645354408952554</v>
      </c>
      <c r="N64" s="179">
        <v>0.008261924824279444</v>
      </c>
      <c r="O64" s="179">
        <v>0.011639729113777298</v>
      </c>
      <c r="P64" s="179">
        <v>0.017097419997030152</v>
      </c>
      <c r="Q64" s="179">
        <v>0.019899970037958247</v>
      </c>
      <c r="R64" s="179">
        <v>0.023121757073098593</v>
      </c>
      <c r="S64" s="179">
        <v>0.026817207696618127</v>
      </c>
      <c r="T64" s="179">
        <v>0.03104628983895065</v>
      </c>
      <c r="U64" s="179">
        <v>0.035874826740832325</v>
      </c>
      <c r="V64" s="179">
        <v>0.041181698299658606</v>
      </c>
      <c r="W64" s="179">
        <v>0.047291458357365264</v>
      </c>
      <c r="X64" s="179">
        <v>0.05432806783790326</v>
      </c>
      <c r="Y64" s="179">
        <v>0.06243500228973398</v>
      </c>
      <c r="Z64" s="180">
        <v>0.07177838460035124</v>
      </c>
      <c r="AA64" s="63"/>
    </row>
    <row r="65" spans="2:27" ht="12.75">
      <c r="B65" s="4"/>
      <c r="E65" s="48"/>
      <c r="F65" s="5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80"/>
      <c r="AA65" s="63"/>
    </row>
    <row r="66" spans="2:27" ht="12.75">
      <c r="B66" s="2" t="s">
        <v>108</v>
      </c>
      <c r="E66" s="48" t="s">
        <v>166</v>
      </c>
      <c r="F66" s="59"/>
      <c r="G66" s="179">
        <v>0</v>
      </c>
      <c r="H66" s="179">
        <v>0</v>
      </c>
      <c r="I66" s="179">
        <v>0</v>
      </c>
      <c r="J66" s="179">
        <v>0</v>
      </c>
      <c r="K66" s="179">
        <v>0</v>
      </c>
      <c r="L66" s="179">
        <v>0</v>
      </c>
      <c r="M66" s="179">
        <v>0</v>
      </c>
      <c r="N66" s="179">
        <v>0</v>
      </c>
      <c r="O66" s="179">
        <v>0</v>
      </c>
      <c r="P66" s="179">
        <v>0</v>
      </c>
      <c r="Q66" s="179">
        <v>0</v>
      </c>
      <c r="R66" s="179">
        <v>0</v>
      </c>
      <c r="S66" s="179">
        <v>0</v>
      </c>
      <c r="T66" s="179">
        <v>0</v>
      </c>
      <c r="U66" s="179">
        <v>0</v>
      </c>
      <c r="V66" s="179">
        <v>0</v>
      </c>
      <c r="W66" s="179">
        <v>0</v>
      </c>
      <c r="X66" s="179">
        <v>0</v>
      </c>
      <c r="Y66" s="179">
        <v>0</v>
      </c>
      <c r="Z66" s="180">
        <v>0</v>
      </c>
      <c r="AA66" s="63"/>
    </row>
    <row r="67" spans="2:27" ht="12.75">
      <c r="B67" s="2"/>
      <c r="E67" s="48"/>
      <c r="F67" s="5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80"/>
      <c r="AA67" s="63"/>
    </row>
    <row r="68" spans="2:27" ht="12.75">
      <c r="B68" s="70" t="s">
        <v>109</v>
      </c>
      <c r="E68" s="48" t="s">
        <v>166</v>
      </c>
      <c r="F68" s="59"/>
      <c r="G68" s="179">
        <v>0</v>
      </c>
      <c r="H68" s="179">
        <v>0</v>
      </c>
      <c r="I68" s="179">
        <v>0</v>
      </c>
      <c r="J68" s="179">
        <v>0</v>
      </c>
      <c r="K68" s="179">
        <v>0</v>
      </c>
      <c r="L68" s="179">
        <v>0</v>
      </c>
      <c r="M68" s="179">
        <v>0</v>
      </c>
      <c r="N68" s="179">
        <v>0</v>
      </c>
      <c r="O68" s="179">
        <v>0</v>
      </c>
      <c r="P68" s="179">
        <v>0</v>
      </c>
      <c r="Q68" s="179">
        <v>0</v>
      </c>
      <c r="R68" s="179">
        <v>0</v>
      </c>
      <c r="S68" s="179">
        <v>0</v>
      </c>
      <c r="T68" s="179">
        <v>0</v>
      </c>
      <c r="U68" s="179">
        <v>0</v>
      </c>
      <c r="V68" s="179">
        <v>0</v>
      </c>
      <c r="W68" s="179">
        <v>0</v>
      </c>
      <c r="X68" s="179">
        <v>0</v>
      </c>
      <c r="Y68" s="179">
        <v>0</v>
      </c>
      <c r="Z68" s="180">
        <v>0</v>
      </c>
      <c r="AA68" s="63"/>
    </row>
    <row r="69" spans="2:27" ht="12.75">
      <c r="B69" s="2"/>
      <c r="E69" s="56"/>
      <c r="F69" s="5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80"/>
      <c r="AA69" s="63"/>
    </row>
    <row r="70" spans="2:27" ht="12.75">
      <c r="B70" s="71" t="s">
        <v>110</v>
      </c>
      <c r="E70" s="48" t="s">
        <v>166</v>
      </c>
      <c r="F70" s="59"/>
      <c r="G70" s="179">
        <v>0.052352905480664</v>
      </c>
      <c r="H70" s="179">
        <v>0.06953255581721421</v>
      </c>
      <c r="I70" s="179">
        <v>0.0924412404816799</v>
      </c>
      <c r="J70" s="179">
        <v>0.1228372935761125</v>
      </c>
      <c r="K70" s="179">
        <v>0.17617809501123435</v>
      </c>
      <c r="L70" s="179">
        <v>0.2248957600184825</v>
      </c>
      <c r="M70" s="179">
        <v>0.28573027446598015</v>
      </c>
      <c r="N70" s="179">
        <v>0.36164890489003415</v>
      </c>
      <c r="O70" s="179">
        <v>0.45608294929713816</v>
      </c>
      <c r="P70" s="179">
        <v>0.5811377017283795</v>
      </c>
      <c r="Q70" s="179">
        <v>0.686079580633819</v>
      </c>
      <c r="R70" s="179">
        <v>0.807643847404222</v>
      </c>
      <c r="S70" s="179">
        <v>0.9479925956001788</v>
      </c>
      <c r="T70" s="179">
        <v>1.1094821326215685</v>
      </c>
      <c r="U70" s="179">
        <v>1.2946652739805828</v>
      </c>
      <c r="V70" s="179">
        <v>1.4892290952682703</v>
      </c>
      <c r="W70" s="179">
        <v>1.7131710314824846</v>
      </c>
      <c r="X70" s="179">
        <v>1.9709461191390707</v>
      </c>
      <c r="Y70" s="179">
        <v>2.267687917873814</v>
      </c>
      <c r="Z70" s="180">
        <v>2.609312349098995</v>
      </c>
      <c r="AA70" s="63"/>
    </row>
    <row r="71" spans="2:27" ht="12.75">
      <c r="B71" s="2"/>
      <c r="E71" s="56"/>
      <c r="F71" s="59"/>
      <c r="G71" s="163"/>
      <c r="H71" s="163"/>
      <c r="I71" s="163"/>
      <c r="J71" s="163"/>
      <c r="K71" s="163"/>
      <c r="L71" s="163"/>
      <c r="M71" s="163"/>
      <c r="N71" s="163"/>
      <c r="O71" s="163"/>
      <c r="P71" s="163"/>
      <c r="Q71" s="163"/>
      <c r="R71" s="163"/>
      <c r="S71" s="163"/>
      <c r="T71" s="163"/>
      <c r="U71" s="163"/>
      <c r="V71" s="163"/>
      <c r="W71" s="163"/>
      <c r="X71" s="163"/>
      <c r="Y71" s="163"/>
      <c r="Z71" s="181"/>
      <c r="AA71" s="63"/>
    </row>
    <row r="72" spans="2:27" ht="12.75">
      <c r="B72" s="4" t="s">
        <v>111</v>
      </c>
      <c r="E72" s="48" t="s">
        <v>166</v>
      </c>
      <c r="F72" s="59"/>
      <c r="G72" s="163">
        <v>0.16469790368425594</v>
      </c>
      <c r="H72" s="163">
        <v>0.20686582941106163</v>
      </c>
      <c r="I72" s="163">
        <v>0.21545085124454544</v>
      </c>
      <c r="J72" s="163">
        <v>0.19742157940559577</v>
      </c>
      <c r="K72" s="163">
        <v>0.21306240198290416</v>
      </c>
      <c r="L72" s="163">
        <v>0.23143195378792064</v>
      </c>
      <c r="M72" s="163">
        <v>0.25127962275979876</v>
      </c>
      <c r="N72" s="163">
        <v>0.27283396312027397</v>
      </c>
      <c r="O72" s="163">
        <v>0.2963458625323502</v>
      </c>
      <c r="P72" s="163">
        <v>0.29873945420967774</v>
      </c>
      <c r="Q72" s="163">
        <v>0.3492180704813274</v>
      </c>
      <c r="R72" s="163">
        <v>0.37490469044144137</v>
      </c>
      <c r="S72" s="163">
        <v>0.39735723328749306</v>
      </c>
      <c r="T72" s="163">
        <v>0.4202359762487236</v>
      </c>
      <c r="U72" s="163">
        <v>0.44345077554806583</v>
      </c>
      <c r="V72" s="163">
        <v>0.469717441754284</v>
      </c>
      <c r="W72" s="163">
        <v>0.4992520409726124</v>
      </c>
      <c r="X72" s="163">
        <v>0.5325403230937252</v>
      </c>
      <c r="Y72" s="163">
        <v>0.5701411572944917</v>
      </c>
      <c r="Z72" s="181">
        <v>0.6126975621505991</v>
      </c>
      <c r="AA72" s="63"/>
    </row>
    <row r="73" spans="2:27" ht="12.75">
      <c r="B73" s="2"/>
      <c r="E73" s="56"/>
      <c r="F73" s="59"/>
      <c r="G73" s="163"/>
      <c r="H73" s="163"/>
      <c r="I73" s="163"/>
      <c r="J73" s="163"/>
      <c r="K73" s="163"/>
      <c r="L73" s="163"/>
      <c r="M73" s="163"/>
      <c r="N73" s="163"/>
      <c r="O73" s="163"/>
      <c r="P73" s="163"/>
      <c r="Q73" s="163"/>
      <c r="R73" s="163"/>
      <c r="S73" s="163"/>
      <c r="T73" s="163"/>
      <c r="U73" s="163"/>
      <c r="V73" s="163"/>
      <c r="W73" s="163"/>
      <c r="X73" s="163"/>
      <c r="Y73" s="163"/>
      <c r="Z73" s="181"/>
      <c r="AA73" s="63"/>
    </row>
    <row r="74" spans="2:27" ht="12.75">
      <c r="B74" s="4" t="s">
        <v>112</v>
      </c>
      <c r="E74" s="48" t="s">
        <v>166</v>
      </c>
      <c r="F74" s="59"/>
      <c r="G74" s="163">
        <v>0.12464426835272131</v>
      </c>
      <c r="H74" s="163">
        <v>0.12464426835272131</v>
      </c>
      <c r="I74" s="163">
        <v>0.12464426835272131</v>
      </c>
      <c r="J74" s="163">
        <v>0.12464426835272131</v>
      </c>
      <c r="K74" s="163">
        <v>0.12464426835272131</v>
      </c>
      <c r="L74" s="163">
        <v>0.12288949980688799</v>
      </c>
      <c r="M74" s="163">
        <v>0.12288949980688799</v>
      </c>
      <c r="N74" s="163">
        <v>0.12288949980688799</v>
      </c>
      <c r="O74" s="163">
        <v>0.12288949980688799</v>
      </c>
      <c r="P74" s="163">
        <v>0.12288949980688799</v>
      </c>
      <c r="Q74" s="163">
        <v>0.12288949980688799</v>
      </c>
      <c r="R74" s="163">
        <v>0.12288949980688799</v>
      </c>
      <c r="S74" s="163">
        <v>0.12288949980688799</v>
      </c>
      <c r="T74" s="163">
        <v>0.12288949980688799</v>
      </c>
      <c r="U74" s="163">
        <v>0.12288949980688799</v>
      </c>
      <c r="V74" s="163">
        <v>0.12288949980688799</v>
      </c>
      <c r="W74" s="163">
        <v>0.12288949980688799</v>
      </c>
      <c r="X74" s="163">
        <v>0.12288949980688799</v>
      </c>
      <c r="Y74" s="163">
        <v>0.12288949980688799</v>
      </c>
      <c r="Z74" s="181">
        <v>0.12288949980688799</v>
      </c>
      <c r="AA74" s="63"/>
    </row>
    <row r="75" spans="2:27" ht="12.75" hidden="1" outlineLevel="1">
      <c r="B75" s="2"/>
      <c r="E75" s="56"/>
      <c r="F75" s="59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  <c r="U75" s="163"/>
      <c r="V75" s="163"/>
      <c r="W75" s="163"/>
      <c r="X75" s="163"/>
      <c r="Y75" s="163"/>
      <c r="Z75" s="181"/>
      <c r="AA75" s="63"/>
    </row>
    <row r="76" spans="2:27" ht="12.75" hidden="1" outlineLevel="1">
      <c r="B76" s="4" t="s">
        <v>113</v>
      </c>
      <c r="E76" s="48" t="s">
        <v>166</v>
      </c>
      <c r="F76" s="59"/>
      <c r="G76" s="163">
        <v>0</v>
      </c>
      <c r="H76" s="163">
        <v>0</v>
      </c>
      <c r="I76" s="163">
        <v>0</v>
      </c>
      <c r="J76" s="163">
        <v>0</v>
      </c>
      <c r="K76" s="163">
        <v>0</v>
      </c>
      <c r="L76" s="163">
        <v>0</v>
      </c>
      <c r="M76" s="163">
        <v>0</v>
      </c>
      <c r="N76" s="163">
        <v>0</v>
      </c>
      <c r="O76" s="163">
        <v>0</v>
      </c>
      <c r="P76" s="163">
        <v>0</v>
      </c>
      <c r="Q76" s="163">
        <v>0</v>
      </c>
      <c r="R76" s="163">
        <v>0</v>
      </c>
      <c r="S76" s="163">
        <v>0</v>
      </c>
      <c r="T76" s="163">
        <v>0</v>
      </c>
      <c r="U76" s="163">
        <v>0</v>
      </c>
      <c r="V76" s="163">
        <v>0</v>
      </c>
      <c r="W76" s="163">
        <v>0</v>
      </c>
      <c r="X76" s="163">
        <v>0</v>
      </c>
      <c r="Y76" s="163">
        <v>0</v>
      </c>
      <c r="Z76" s="181">
        <v>0</v>
      </c>
      <c r="AA76" s="63"/>
    </row>
    <row r="77" spans="2:27" ht="12.75" collapsed="1">
      <c r="B77" s="2"/>
      <c r="E77" s="56"/>
      <c r="F77" s="59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81"/>
      <c r="AA77" s="63"/>
    </row>
    <row r="78" spans="2:27" ht="12.75">
      <c r="B78" s="19" t="s">
        <v>114</v>
      </c>
      <c r="E78" s="48" t="s">
        <v>166</v>
      </c>
      <c r="F78" s="59"/>
      <c r="G78" s="163">
        <v>-0.23698926655631325</v>
      </c>
      <c r="H78" s="163">
        <v>-0.26197754194656875</v>
      </c>
      <c r="I78" s="163">
        <v>-0.24765387911558684</v>
      </c>
      <c r="J78" s="163">
        <v>-0.1992285541822046</v>
      </c>
      <c r="K78" s="163">
        <v>-0.16152857532439113</v>
      </c>
      <c r="L78" s="163">
        <v>-0.12942569357632613</v>
      </c>
      <c r="M78" s="163">
        <v>-0.0884388481007066</v>
      </c>
      <c r="N78" s="163">
        <v>-0.034074558037127806</v>
      </c>
      <c r="O78" s="163">
        <v>0.0368475869579</v>
      </c>
      <c r="P78" s="163">
        <v>0.1595087477118138</v>
      </c>
      <c r="Q78" s="163">
        <v>0.21397201034560362</v>
      </c>
      <c r="R78" s="163">
        <v>0.30984965715589263</v>
      </c>
      <c r="S78" s="163">
        <v>0.4277458625057977</v>
      </c>
      <c r="T78" s="163">
        <v>0.5663566565659569</v>
      </c>
      <c r="U78" s="163">
        <v>0.7283249986256289</v>
      </c>
      <c r="V78" s="163">
        <v>0.8966221537070983</v>
      </c>
      <c r="W78" s="163">
        <v>1.0910294907029843</v>
      </c>
      <c r="X78" s="163">
        <v>1.3155162962384577</v>
      </c>
      <c r="Y78" s="163">
        <v>1.5746572607724343</v>
      </c>
      <c r="Z78" s="181">
        <v>1.873725287141508</v>
      </c>
      <c r="AA78" s="63"/>
    </row>
    <row r="79" spans="2:27" ht="12.75">
      <c r="B79" s="2"/>
      <c r="E79" s="56"/>
      <c r="F79" s="59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81"/>
      <c r="AA79" s="63"/>
    </row>
    <row r="80" spans="2:27" ht="12.75">
      <c r="B80" s="4" t="s">
        <v>115</v>
      </c>
      <c r="E80" s="48" t="s">
        <v>166</v>
      </c>
      <c r="F80" s="59"/>
      <c r="G80" s="163">
        <v>0.043774682308999995</v>
      </c>
      <c r="H80" s="163">
        <v>0.043774682309</v>
      </c>
      <c r="I80" s="163">
        <v>0.043774682309</v>
      </c>
      <c r="J80" s="163">
        <v>0.043818456991309</v>
      </c>
      <c r="K80" s="163">
        <v>0.043818456991309</v>
      </c>
      <c r="L80" s="163">
        <v>0.043818456991309</v>
      </c>
      <c r="M80" s="163">
        <v>0.043818456991309</v>
      </c>
      <c r="N80" s="163">
        <v>0.043818456991309</v>
      </c>
      <c r="O80" s="163">
        <v>0.043818456991309</v>
      </c>
      <c r="P80" s="163">
        <v>0.043818456991309</v>
      </c>
      <c r="Q80" s="163">
        <v>0.043818456991309</v>
      </c>
      <c r="R80" s="163">
        <v>0.0437527949678455</v>
      </c>
      <c r="S80" s="163">
        <v>0.0431968565025212</v>
      </c>
      <c r="T80" s="163">
        <v>0.04218857965333723</v>
      </c>
      <c r="U80" s="163">
        <v>0.0407279644202936</v>
      </c>
      <c r="V80" s="163">
        <v>0.039267349187249966</v>
      </c>
      <c r="W80" s="163">
        <v>0.037806733954206334</v>
      </c>
      <c r="X80" s="163">
        <v>0.036346118721162696</v>
      </c>
      <c r="Y80" s="163">
        <v>0.034885503488119064</v>
      </c>
      <c r="Z80" s="181">
        <v>0.03342488825507543</v>
      </c>
      <c r="AA80" s="63"/>
    </row>
    <row r="81" spans="2:27" ht="12.75">
      <c r="B81" s="2"/>
      <c r="E81" s="56"/>
      <c r="F81" s="59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79"/>
      <c r="R81" s="163"/>
      <c r="S81" s="163"/>
      <c r="T81" s="163"/>
      <c r="U81" s="163"/>
      <c r="V81" s="163"/>
      <c r="W81" s="163"/>
      <c r="X81" s="163"/>
      <c r="Y81" s="163"/>
      <c r="Z81" s="181"/>
      <c r="AA81" s="63"/>
    </row>
    <row r="82" spans="2:27" ht="12.75">
      <c r="B82" s="19" t="s">
        <v>116</v>
      </c>
      <c r="E82" s="48" t="s">
        <v>166</v>
      </c>
      <c r="F82" s="145"/>
      <c r="G82" s="163">
        <v>-0.28076394886531325</v>
      </c>
      <c r="H82" s="163">
        <v>-0.30575222425556875</v>
      </c>
      <c r="I82" s="163">
        <v>-0.29142856142458684</v>
      </c>
      <c r="J82" s="163">
        <v>-0.24304701117351357</v>
      </c>
      <c r="K82" s="163">
        <v>-0.20534703231570012</v>
      </c>
      <c r="L82" s="163">
        <v>-0.17324415056763515</v>
      </c>
      <c r="M82" s="163">
        <v>-0.1322573050920156</v>
      </c>
      <c r="N82" s="163">
        <v>-0.0778930150284368</v>
      </c>
      <c r="O82" s="163">
        <v>-0.006970870033409002</v>
      </c>
      <c r="P82" s="163">
        <v>0.11569029072050481</v>
      </c>
      <c r="Q82" s="163">
        <v>0.1701535533542946</v>
      </c>
      <c r="R82" s="163">
        <v>0.2660968621880471</v>
      </c>
      <c r="S82" s="163">
        <v>0.3845490060032765</v>
      </c>
      <c r="T82" s="163">
        <v>0.5241680769126197</v>
      </c>
      <c r="U82" s="163">
        <v>0.6875970342053354</v>
      </c>
      <c r="V82" s="163">
        <v>0.8573548045198484</v>
      </c>
      <c r="W82" s="163">
        <v>1.053222756748778</v>
      </c>
      <c r="X82" s="163">
        <v>1.279170177517295</v>
      </c>
      <c r="Y82" s="163">
        <v>1.5397717572843153</v>
      </c>
      <c r="Z82" s="181">
        <v>1.8403003988864326</v>
      </c>
      <c r="AA82" s="63"/>
    </row>
    <row r="83" spans="2:27" ht="12.75">
      <c r="B83" s="2"/>
      <c r="E83" s="56"/>
      <c r="F83" s="59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79"/>
      <c r="R83" s="163"/>
      <c r="S83" s="163"/>
      <c r="T83" s="163"/>
      <c r="U83" s="163"/>
      <c r="V83" s="163"/>
      <c r="W83" s="163"/>
      <c r="X83" s="163"/>
      <c r="Y83" s="163"/>
      <c r="Z83" s="181"/>
      <c r="AA83" s="63"/>
    </row>
    <row r="84" spans="2:27" ht="12.75">
      <c r="B84" s="4" t="s">
        <v>117</v>
      </c>
      <c r="E84" s="48" t="s">
        <v>166</v>
      </c>
      <c r="F84" s="59"/>
      <c r="G84" s="163">
        <v>0</v>
      </c>
      <c r="H84" s="163">
        <v>0</v>
      </c>
      <c r="I84" s="163">
        <v>0</v>
      </c>
      <c r="J84" s="163">
        <v>0</v>
      </c>
      <c r="K84" s="163">
        <v>0</v>
      </c>
      <c r="L84" s="163">
        <v>0</v>
      </c>
      <c r="M84" s="163">
        <v>0</v>
      </c>
      <c r="N84" s="163">
        <v>0</v>
      </c>
      <c r="O84" s="163">
        <v>0</v>
      </c>
      <c r="P84" s="163">
        <v>0</v>
      </c>
      <c r="Q84" s="163">
        <v>0</v>
      </c>
      <c r="R84" s="163">
        <v>0</v>
      </c>
      <c r="S84" s="163">
        <v>0</v>
      </c>
      <c r="T84" s="163">
        <v>0</v>
      </c>
      <c r="U84" s="163">
        <v>0</v>
      </c>
      <c r="V84" s="163">
        <v>0</v>
      </c>
      <c r="W84" s="163">
        <v>0</v>
      </c>
      <c r="X84" s="163">
        <v>0</v>
      </c>
      <c r="Y84" s="163">
        <v>0</v>
      </c>
      <c r="Z84" s="181">
        <v>0</v>
      </c>
      <c r="AA84" s="63"/>
    </row>
    <row r="85" spans="2:27" ht="12.75">
      <c r="B85" s="2"/>
      <c r="E85" s="56"/>
      <c r="F85" s="59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79"/>
      <c r="R85" s="163"/>
      <c r="S85" s="163"/>
      <c r="T85" s="163"/>
      <c r="U85" s="163"/>
      <c r="V85" s="163"/>
      <c r="W85" s="163"/>
      <c r="X85" s="163"/>
      <c r="Y85" s="163"/>
      <c r="Z85" s="181"/>
      <c r="AA85" s="63"/>
    </row>
    <row r="86" spans="2:27" ht="12.75">
      <c r="B86" s="19" t="s">
        <v>118</v>
      </c>
      <c r="E86" s="48" t="s">
        <v>166</v>
      </c>
      <c r="F86" s="59"/>
      <c r="G86" s="163">
        <v>-0.28076394886531325</v>
      </c>
      <c r="H86" s="163">
        <v>-0.30575222425556875</v>
      </c>
      <c r="I86" s="163">
        <v>-0.29142856142458684</v>
      </c>
      <c r="J86" s="163">
        <v>-0.24304701117351357</v>
      </c>
      <c r="K86" s="163">
        <v>-0.20534703231570012</v>
      </c>
      <c r="L86" s="163">
        <v>-0.17324415056763515</v>
      </c>
      <c r="M86" s="163">
        <v>-0.1322573050920156</v>
      </c>
      <c r="N86" s="163">
        <v>-0.0778930150284368</v>
      </c>
      <c r="O86" s="163">
        <v>-0.006970870033409002</v>
      </c>
      <c r="P86" s="163">
        <v>0.11569029072050481</v>
      </c>
      <c r="Q86" s="179">
        <v>0.1701535533542946</v>
      </c>
      <c r="R86" s="163">
        <v>0.2660968621880471</v>
      </c>
      <c r="S86" s="163">
        <v>0.3845490060032765</v>
      </c>
      <c r="T86" s="163">
        <v>0.5241680769126197</v>
      </c>
      <c r="U86" s="163">
        <v>0.6875970342053354</v>
      </c>
      <c r="V86" s="163">
        <v>0.8573548045198484</v>
      </c>
      <c r="W86" s="163">
        <v>1.053222756748778</v>
      </c>
      <c r="X86" s="163">
        <v>1.279170177517295</v>
      </c>
      <c r="Y86" s="163">
        <v>1.5397717572843153</v>
      </c>
      <c r="Z86" s="181">
        <v>1.8403003988864326</v>
      </c>
      <c r="AA86" s="63"/>
    </row>
    <row r="87" spans="2:27" ht="12.75">
      <c r="B87" s="4" t="s">
        <v>119</v>
      </c>
      <c r="E87" s="48" t="s">
        <v>166</v>
      </c>
      <c r="F87" s="59"/>
      <c r="G87" s="163">
        <v>-0.28076394886531325</v>
      </c>
      <c r="H87" s="163">
        <v>-0.586516173120882</v>
      </c>
      <c r="I87" s="163">
        <v>-0.8779447345454688</v>
      </c>
      <c r="J87" s="163">
        <v>-1.1209917457189824</v>
      </c>
      <c r="K87" s="163">
        <v>-1.3263387780346825</v>
      </c>
      <c r="L87" s="163">
        <v>-1.4995829286023177</v>
      </c>
      <c r="M87" s="163">
        <v>-1.6318402336943332</v>
      </c>
      <c r="N87" s="163">
        <v>-1.7097332487227699</v>
      </c>
      <c r="O87" s="163">
        <v>-1.716704118756179</v>
      </c>
      <c r="P87" s="163">
        <v>-1.601013828035674</v>
      </c>
      <c r="Q87" s="179">
        <v>-1.4308602746813794</v>
      </c>
      <c r="R87" s="163">
        <v>-1.1647634124933324</v>
      </c>
      <c r="S87" s="163">
        <v>-0.7802144064900558</v>
      </c>
      <c r="T87" s="163">
        <v>-0.2560463295774361</v>
      </c>
      <c r="U87" s="163">
        <v>0.43155070462789924</v>
      </c>
      <c r="V87" s="163">
        <v>1.2889055091477477</v>
      </c>
      <c r="W87" s="163">
        <v>2.342128265896526</v>
      </c>
      <c r="X87" s="163">
        <v>3.6212984434138207</v>
      </c>
      <c r="Y87" s="163">
        <v>5.161070200698136</v>
      </c>
      <c r="Z87" s="181">
        <v>7.001370599584568</v>
      </c>
      <c r="AA87" s="63"/>
    </row>
    <row r="88" spans="2:27" ht="12.75">
      <c r="B88" s="68"/>
      <c r="E88" s="186"/>
      <c r="F88" s="118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94"/>
      <c r="R88" s="114"/>
      <c r="S88" s="114"/>
      <c r="T88" s="114"/>
      <c r="U88" s="114"/>
      <c r="V88" s="114"/>
      <c r="W88" s="114"/>
      <c r="X88" s="114"/>
      <c r="Y88" s="114"/>
      <c r="Z88" s="143"/>
      <c r="AA88" s="63"/>
    </row>
    <row r="89" spans="2:27" ht="12.75">
      <c r="B89" s="58" t="s">
        <v>207</v>
      </c>
      <c r="C89" s="1"/>
      <c r="D89" s="1"/>
      <c r="E89" s="28"/>
      <c r="F89" s="3" t="s">
        <v>149</v>
      </c>
      <c r="H89" s="74" t="s">
        <v>172</v>
      </c>
      <c r="I89" s="74"/>
      <c r="J89" s="74"/>
      <c r="K89" s="74"/>
      <c r="L89" s="74" t="s">
        <v>208</v>
      </c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63"/>
    </row>
    <row r="90" spans="6:27" ht="12.75">
      <c r="F90" s="11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11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6:27" ht="12.75">
      <c r="F91" s="11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11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6:27" ht="12.75">
      <c r="F92" s="11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11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6:27" ht="12.75">
      <c r="F93" s="11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11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2:27" ht="18">
      <c r="B94" s="311" t="s">
        <v>255</v>
      </c>
      <c r="E94" s="135"/>
      <c r="F94" s="63"/>
      <c r="H94" s="111"/>
      <c r="J94" s="312" t="s">
        <v>253</v>
      </c>
      <c r="L94" s="111"/>
      <c r="N94" s="111" t="s">
        <v>48</v>
      </c>
      <c r="O94" s="111"/>
      <c r="Q94" s="111"/>
      <c r="R94" s="111" t="s">
        <v>165</v>
      </c>
      <c r="S94" s="63"/>
      <c r="T94" s="63"/>
      <c r="U94" s="111"/>
      <c r="V94" s="111"/>
      <c r="W94" s="111"/>
      <c r="X94" s="111"/>
      <c r="Y94" s="111"/>
      <c r="Z94" s="111"/>
      <c r="AA94" s="63"/>
    </row>
    <row r="95" spans="5:27" ht="12.75">
      <c r="E95" s="135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2:27" ht="12.75">
      <c r="B96" s="8"/>
      <c r="C96" s="9"/>
      <c r="D96" s="9"/>
      <c r="E96" s="123"/>
      <c r="F96" s="14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40"/>
      <c r="AA96" s="63"/>
    </row>
    <row r="97" spans="2:27" ht="12.75">
      <c r="B97" s="34" t="s">
        <v>74</v>
      </c>
      <c r="C97" s="152"/>
      <c r="D97" s="152"/>
      <c r="E97" s="54" t="s">
        <v>0</v>
      </c>
      <c r="F97" s="225">
        <v>2005</v>
      </c>
      <c r="G97" s="224">
        <v>2006</v>
      </c>
      <c r="H97" s="224">
        <v>2007</v>
      </c>
      <c r="I97" s="224">
        <v>2008</v>
      </c>
      <c r="J97" s="224">
        <v>2009</v>
      </c>
      <c r="K97" s="224">
        <v>2010</v>
      </c>
      <c r="L97" s="224">
        <v>2011</v>
      </c>
      <c r="M97" s="224">
        <v>2012</v>
      </c>
      <c r="N97" s="224">
        <v>2013</v>
      </c>
      <c r="O97" s="224">
        <v>2014</v>
      </c>
      <c r="P97" s="224">
        <v>2015</v>
      </c>
      <c r="Q97" s="224">
        <v>2016</v>
      </c>
      <c r="R97" s="224">
        <v>2017</v>
      </c>
      <c r="S97" s="224">
        <v>2018</v>
      </c>
      <c r="T97" s="224">
        <v>2019</v>
      </c>
      <c r="U97" s="224">
        <v>2020</v>
      </c>
      <c r="V97" s="224">
        <v>2021</v>
      </c>
      <c r="W97" s="224">
        <v>2022</v>
      </c>
      <c r="X97" s="224">
        <v>2023</v>
      </c>
      <c r="Y97" s="224">
        <v>2024</v>
      </c>
      <c r="Z97" s="223">
        <v>2025</v>
      </c>
      <c r="AA97" s="63"/>
    </row>
    <row r="98" spans="2:27" ht="12.75">
      <c r="B98" s="10"/>
      <c r="C98" s="96"/>
      <c r="D98" s="96"/>
      <c r="E98" s="56"/>
      <c r="F98" s="22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42"/>
      <c r="AA98" s="63"/>
    </row>
    <row r="99" spans="2:27" ht="12.75">
      <c r="B99" s="13" t="s">
        <v>120</v>
      </c>
      <c r="C99" s="1"/>
      <c r="D99" s="1"/>
      <c r="E99" s="123"/>
      <c r="F99" s="14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40"/>
      <c r="AA99" s="63"/>
    </row>
    <row r="100" spans="2:27" ht="12.75">
      <c r="B100" s="4" t="s">
        <v>121</v>
      </c>
      <c r="E100" s="48" t="s">
        <v>166</v>
      </c>
      <c r="F100" s="59"/>
      <c r="G100" s="163">
        <v>-0.28076394886531325</v>
      </c>
      <c r="H100" s="163">
        <v>-0.30575222425556875</v>
      </c>
      <c r="I100" s="163">
        <v>-0.29142856142458684</v>
      </c>
      <c r="J100" s="163">
        <v>-0.24304701117351357</v>
      </c>
      <c r="K100" s="163">
        <v>-0.20534703231570012</v>
      </c>
      <c r="L100" s="163">
        <v>-0.17324415056763515</v>
      </c>
      <c r="M100" s="163">
        <v>-0.1322573050920156</v>
      </c>
      <c r="N100" s="163">
        <v>-0.0778930150284368</v>
      </c>
      <c r="O100" s="163">
        <v>-0.006970870033409002</v>
      </c>
      <c r="P100" s="163">
        <v>0.11569029072050481</v>
      </c>
      <c r="Q100" s="179">
        <v>0.1701535533542946</v>
      </c>
      <c r="R100" s="163">
        <v>0.2660968621880471</v>
      </c>
      <c r="S100" s="163">
        <v>0.3845490060032765</v>
      </c>
      <c r="T100" s="163">
        <v>0.5241680769126197</v>
      </c>
      <c r="U100" s="163">
        <v>0.6875970342053354</v>
      </c>
      <c r="V100" s="163">
        <v>0.8573548045198484</v>
      </c>
      <c r="W100" s="163">
        <v>1.053222756748778</v>
      </c>
      <c r="X100" s="163">
        <v>1.279170177517295</v>
      </c>
      <c r="Y100" s="163">
        <v>1.5397717572843153</v>
      </c>
      <c r="Z100" s="181">
        <v>1.8403003988864326</v>
      </c>
      <c r="AA100" s="63"/>
    </row>
    <row r="101" spans="2:27" ht="12.75">
      <c r="B101" s="4" t="s">
        <v>122</v>
      </c>
      <c r="E101" s="48" t="s">
        <v>166</v>
      </c>
      <c r="F101" s="59"/>
      <c r="G101" s="163">
        <v>0.12464426835272131</v>
      </c>
      <c r="H101" s="163">
        <v>0.12464426835272131</v>
      </c>
      <c r="I101" s="163">
        <v>0.12464426835272131</v>
      </c>
      <c r="J101" s="163">
        <v>0.12464426835272131</v>
      </c>
      <c r="K101" s="163">
        <v>0.12464426835272131</v>
      </c>
      <c r="L101" s="163">
        <v>0.12288949980688799</v>
      </c>
      <c r="M101" s="163">
        <v>0.12288949980688799</v>
      </c>
      <c r="N101" s="163">
        <v>0.12288949980688799</v>
      </c>
      <c r="O101" s="163">
        <v>0.12288949980688799</v>
      </c>
      <c r="P101" s="163">
        <v>0.12288949980688799</v>
      </c>
      <c r="Q101" s="179">
        <v>0.12288949980688799</v>
      </c>
      <c r="R101" s="163">
        <v>0.12288949980688799</v>
      </c>
      <c r="S101" s="163">
        <v>0.12288949980688799</v>
      </c>
      <c r="T101" s="163">
        <v>0.12288949980688799</v>
      </c>
      <c r="U101" s="163">
        <v>0.12288949980688799</v>
      </c>
      <c r="V101" s="163">
        <v>0.12288949980688799</v>
      </c>
      <c r="W101" s="163">
        <v>0.12288949980688799</v>
      </c>
      <c r="X101" s="163">
        <v>0.12288949980688799</v>
      </c>
      <c r="Y101" s="163">
        <v>0.12288949980688799</v>
      </c>
      <c r="Z101" s="181">
        <v>0.12288949980688799</v>
      </c>
      <c r="AA101" s="63"/>
    </row>
    <row r="102" spans="2:27" ht="12.75">
      <c r="B102" s="2"/>
      <c r="E102" s="56"/>
      <c r="F102" s="59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79"/>
      <c r="R102" s="163"/>
      <c r="S102" s="163"/>
      <c r="T102" s="163"/>
      <c r="U102" s="163"/>
      <c r="V102" s="163"/>
      <c r="W102" s="163"/>
      <c r="X102" s="163"/>
      <c r="Y102" s="163"/>
      <c r="Z102" s="181"/>
      <c r="AA102" s="63"/>
    </row>
    <row r="103" spans="2:27" ht="12.75">
      <c r="B103" s="4" t="s">
        <v>123</v>
      </c>
      <c r="E103" s="48" t="s">
        <v>166</v>
      </c>
      <c r="F103" s="59"/>
      <c r="G103" s="163">
        <v>-0.15611968051259195</v>
      </c>
      <c r="H103" s="163">
        <v>-0.18110795590284745</v>
      </c>
      <c r="I103" s="163">
        <v>-0.16678429307186554</v>
      </c>
      <c r="J103" s="163">
        <v>-0.11840274282079226</v>
      </c>
      <c r="K103" s="163">
        <v>-0.0807027639629788</v>
      </c>
      <c r="L103" s="163">
        <v>-0.05035465076074716</v>
      </c>
      <c r="M103" s="163">
        <v>-0.009367805285127623</v>
      </c>
      <c r="N103" s="163">
        <v>0.04499648477845118</v>
      </c>
      <c r="O103" s="163">
        <v>0.11591862977347898</v>
      </c>
      <c r="P103" s="163">
        <v>0.2385797905273928</v>
      </c>
      <c r="Q103" s="179">
        <v>0.2930430531611826</v>
      </c>
      <c r="R103" s="163">
        <v>0.3889863619949351</v>
      </c>
      <c r="S103" s="163">
        <v>0.5074385058101645</v>
      </c>
      <c r="T103" s="163">
        <v>0.6470575767195077</v>
      </c>
      <c r="U103" s="163">
        <v>0.8104865340122234</v>
      </c>
      <c r="V103" s="163">
        <v>0.9802443043267364</v>
      </c>
      <c r="W103" s="163">
        <v>1.1761122565556659</v>
      </c>
      <c r="X103" s="163">
        <v>1.402059677324183</v>
      </c>
      <c r="Y103" s="163">
        <v>1.6626612570912032</v>
      </c>
      <c r="Z103" s="181">
        <v>1.9631898986933205</v>
      </c>
      <c r="AA103" s="63"/>
    </row>
    <row r="104" spans="2:27" ht="12.75">
      <c r="B104" s="2"/>
      <c r="E104" s="56"/>
      <c r="F104" s="59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79"/>
      <c r="R104" s="163"/>
      <c r="S104" s="163"/>
      <c r="T104" s="163"/>
      <c r="U104" s="163"/>
      <c r="V104" s="163"/>
      <c r="W104" s="163"/>
      <c r="X104" s="163"/>
      <c r="Y104" s="163"/>
      <c r="Z104" s="181"/>
      <c r="AA104" s="63"/>
    </row>
    <row r="105" spans="2:27" ht="12.75">
      <c r="B105" s="4" t="s">
        <v>124</v>
      </c>
      <c r="E105" s="48" t="s">
        <v>166</v>
      </c>
      <c r="F105" s="59"/>
      <c r="G105" s="179">
        <v>-0.008186741020780517</v>
      </c>
      <c r="H105" s="179">
        <v>-0.0028675128495028977</v>
      </c>
      <c r="I105" s="179">
        <v>0.0006477908698189379</v>
      </c>
      <c r="J105" s="179">
        <v>0.0023950797140970086</v>
      </c>
      <c r="K105" s="179">
        <v>0.008990916951198108</v>
      </c>
      <c r="L105" s="179">
        <v>0.01315149399911027</v>
      </c>
      <c r="M105" s="179">
        <v>0.01840129544035739</v>
      </c>
      <c r="N105" s="179">
        <v>0.025002922523123725</v>
      </c>
      <c r="O105" s="179">
        <v>0.03325826582788948</v>
      </c>
      <c r="P105" s="179">
        <v>0.04108437009888654</v>
      </c>
      <c r="Q105" s="179">
        <v>0.05379498387038086</v>
      </c>
      <c r="R105" s="179">
        <v>0.06461709868084295</v>
      </c>
      <c r="S105" s="179">
        <v>0.07747169801404982</v>
      </c>
      <c r="T105" s="179">
        <v>0.09222325177433578</v>
      </c>
      <c r="U105" s="179">
        <v>0.10906945180036462</v>
      </c>
      <c r="V105" s="179">
        <v>0.12651502211822244</v>
      </c>
      <c r="W105" s="179">
        <v>0.14656316772398514</v>
      </c>
      <c r="X105" s="179">
        <v>0.16960892094620444</v>
      </c>
      <c r="Y105" s="179">
        <v>0.1961074396686619</v>
      </c>
      <c r="Z105" s="180">
        <v>0.22658319668413218</v>
      </c>
      <c r="AA105" s="63"/>
    </row>
    <row r="106" spans="2:27" ht="12.75">
      <c r="B106" s="71" t="s">
        <v>125</v>
      </c>
      <c r="E106" s="56"/>
      <c r="F106" s="59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79"/>
      <c r="R106" s="163"/>
      <c r="S106" s="163"/>
      <c r="T106" s="163"/>
      <c r="U106" s="163"/>
      <c r="V106" s="163"/>
      <c r="W106" s="163"/>
      <c r="X106" s="163"/>
      <c r="Y106" s="163"/>
      <c r="Z106" s="181"/>
      <c r="AA106" s="63"/>
    </row>
    <row r="107" spans="2:27" ht="12.75">
      <c r="B107" s="4" t="s">
        <v>211</v>
      </c>
      <c r="E107" s="48" t="s">
        <v>166</v>
      </c>
      <c r="F107" s="59"/>
      <c r="G107" s="163">
        <v>0.07879442815619998</v>
      </c>
      <c r="H107" s="163">
        <v>0.5883317302329599</v>
      </c>
      <c r="I107" s="163">
        <v>0.5428060606316</v>
      </c>
      <c r="J107" s="163">
        <v>0.5428060606316</v>
      </c>
      <c r="K107" s="163">
        <v>0</v>
      </c>
      <c r="L107" s="163">
        <v>0</v>
      </c>
      <c r="M107" s="163">
        <v>0</v>
      </c>
      <c r="N107" s="163">
        <v>0</v>
      </c>
      <c r="O107" s="163">
        <v>0</v>
      </c>
      <c r="P107" s="163">
        <v>0</v>
      </c>
      <c r="Q107" s="179">
        <v>0</v>
      </c>
      <c r="R107" s="163">
        <v>0</v>
      </c>
      <c r="S107" s="163">
        <v>0</v>
      </c>
      <c r="T107" s="163">
        <v>0</v>
      </c>
      <c r="U107" s="163">
        <v>0</v>
      </c>
      <c r="V107" s="163">
        <v>0</v>
      </c>
      <c r="W107" s="163">
        <v>0</v>
      </c>
      <c r="X107" s="163">
        <v>0</v>
      </c>
      <c r="Y107" s="163">
        <v>0</v>
      </c>
      <c r="Z107" s="181">
        <v>0</v>
      </c>
      <c r="AA107" s="63"/>
    </row>
    <row r="108" spans="2:27" ht="12.75">
      <c r="B108" s="4" t="s">
        <v>126</v>
      </c>
      <c r="E108" s="48" t="s">
        <v>166</v>
      </c>
      <c r="F108" s="59"/>
      <c r="G108" s="163">
        <v>0</v>
      </c>
      <c r="H108" s="163">
        <v>0</v>
      </c>
      <c r="I108" s="163">
        <v>0</v>
      </c>
      <c r="J108" s="163">
        <v>0</v>
      </c>
      <c r="K108" s="163">
        <v>0</v>
      </c>
      <c r="L108" s="163">
        <v>0</v>
      </c>
      <c r="M108" s="163">
        <v>0</v>
      </c>
      <c r="N108" s="163">
        <v>0</v>
      </c>
      <c r="O108" s="163">
        <v>0</v>
      </c>
      <c r="P108" s="163">
        <v>0</v>
      </c>
      <c r="Q108" s="179">
        <v>0</v>
      </c>
      <c r="R108" s="163">
        <v>0</v>
      </c>
      <c r="S108" s="163">
        <v>0</v>
      </c>
      <c r="T108" s="163">
        <v>0</v>
      </c>
      <c r="U108" s="163">
        <v>0</v>
      </c>
      <c r="V108" s="163">
        <v>0</v>
      </c>
      <c r="W108" s="163">
        <v>0</v>
      </c>
      <c r="X108" s="163">
        <v>0</v>
      </c>
      <c r="Y108" s="163">
        <v>0</v>
      </c>
      <c r="Z108" s="181">
        <v>0</v>
      </c>
      <c r="AA108" s="63"/>
    </row>
    <row r="109" spans="2:27" ht="12.75">
      <c r="B109" s="4" t="s">
        <v>127</v>
      </c>
      <c r="E109" s="48" t="s">
        <v>166</v>
      </c>
      <c r="F109" s="59"/>
      <c r="G109" s="163">
        <v>0.019698607039049996</v>
      </c>
      <c r="H109" s="163">
        <v>0.14708293255823998</v>
      </c>
      <c r="I109" s="163">
        <v>0.1357015151579</v>
      </c>
      <c r="J109" s="163">
        <v>0.1357015151579</v>
      </c>
      <c r="K109" s="163">
        <v>0</v>
      </c>
      <c r="L109" s="163">
        <v>0</v>
      </c>
      <c r="M109" s="163">
        <v>0</v>
      </c>
      <c r="N109" s="163">
        <v>0</v>
      </c>
      <c r="O109" s="163">
        <v>0</v>
      </c>
      <c r="P109" s="163">
        <v>0</v>
      </c>
      <c r="Q109" s="179">
        <v>0</v>
      </c>
      <c r="R109" s="163">
        <v>0</v>
      </c>
      <c r="S109" s="163">
        <v>0</v>
      </c>
      <c r="T109" s="163">
        <v>0</v>
      </c>
      <c r="U109" s="163">
        <v>0</v>
      </c>
      <c r="V109" s="163">
        <v>0</v>
      </c>
      <c r="W109" s="163">
        <v>0</v>
      </c>
      <c r="X109" s="163">
        <v>0</v>
      </c>
      <c r="Y109" s="163">
        <v>0</v>
      </c>
      <c r="Z109" s="181">
        <v>0</v>
      </c>
      <c r="AA109" s="63"/>
    </row>
    <row r="110" spans="2:27" ht="12.75" customHeight="1">
      <c r="B110" s="4" t="s">
        <v>128</v>
      </c>
      <c r="E110" s="48" t="s">
        <v>166</v>
      </c>
      <c r="F110" s="59"/>
      <c r="G110" s="179">
        <v>0</v>
      </c>
      <c r="H110" s="179">
        <v>0</v>
      </c>
      <c r="I110" s="179">
        <v>0</v>
      </c>
      <c r="J110" s="179">
        <v>0</v>
      </c>
      <c r="K110" s="179">
        <v>0</v>
      </c>
      <c r="L110" s="179">
        <v>0</v>
      </c>
      <c r="M110" s="179">
        <v>0</v>
      </c>
      <c r="N110" s="179">
        <v>0</v>
      </c>
      <c r="O110" s="179">
        <v>0</v>
      </c>
      <c r="P110" s="179">
        <v>0</v>
      </c>
      <c r="Q110" s="179">
        <v>0</v>
      </c>
      <c r="R110" s="179">
        <v>0</v>
      </c>
      <c r="S110" s="179">
        <v>0</v>
      </c>
      <c r="T110" s="179">
        <v>0</v>
      </c>
      <c r="U110" s="179">
        <v>0</v>
      </c>
      <c r="V110" s="179">
        <v>0</v>
      </c>
      <c r="W110" s="179">
        <v>0</v>
      </c>
      <c r="X110" s="179">
        <v>0</v>
      </c>
      <c r="Y110" s="179">
        <v>0</v>
      </c>
      <c r="Z110" s="180">
        <v>0</v>
      </c>
      <c r="AA110" s="63"/>
    </row>
    <row r="111" spans="2:27" ht="12.75" hidden="1" outlineLevel="1">
      <c r="B111" s="4" t="s">
        <v>129</v>
      </c>
      <c r="E111" s="48" t="s">
        <v>166</v>
      </c>
      <c r="F111" s="59"/>
      <c r="G111" s="179">
        <v>0</v>
      </c>
      <c r="H111" s="179">
        <v>0</v>
      </c>
      <c r="I111" s="179">
        <v>0</v>
      </c>
      <c r="J111" s="179">
        <v>0</v>
      </c>
      <c r="K111" s="179">
        <v>0</v>
      </c>
      <c r="L111" s="179">
        <v>0</v>
      </c>
      <c r="M111" s="179">
        <v>0</v>
      </c>
      <c r="N111" s="179">
        <v>0</v>
      </c>
      <c r="O111" s="179">
        <v>0</v>
      </c>
      <c r="P111" s="179">
        <v>0</v>
      </c>
      <c r="Q111" s="179">
        <v>0</v>
      </c>
      <c r="R111" s="179">
        <v>0</v>
      </c>
      <c r="S111" s="179">
        <v>0</v>
      </c>
      <c r="T111" s="179">
        <v>0</v>
      </c>
      <c r="U111" s="179">
        <v>0</v>
      </c>
      <c r="V111" s="179">
        <v>0</v>
      </c>
      <c r="W111" s="179">
        <v>0</v>
      </c>
      <c r="X111" s="179">
        <v>0</v>
      </c>
      <c r="Y111" s="179">
        <v>0</v>
      </c>
      <c r="Z111" s="180">
        <v>0</v>
      </c>
      <c r="AA111" s="63"/>
    </row>
    <row r="112" spans="2:27" ht="12.75" collapsed="1">
      <c r="B112" s="2"/>
      <c r="E112" s="48"/>
      <c r="F112" s="59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79"/>
      <c r="R112" s="163"/>
      <c r="S112" s="163"/>
      <c r="T112" s="163"/>
      <c r="U112" s="163"/>
      <c r="V112" s="163"/>
      <c r="W112" s="163"/>
      <c r="X112" s="163"/>
      <c r="Y112" s="163"/>
      <c r="Z112" s="181"/>
      <c r="AA112" s="63"/>
    </row>
    <row r="113" spans="2:27" ht="12.75">
      <c r="B113" s="346" t="s">
        <v>130</v>
      </c>
      <c r="E113" s="48" t="s">
        <v>166</v>
      </c>
      <c r="F113" s="59"/>
      <c r="G113" s="163">
        <v>-0.06581338633812249</v>
      </c>
      <c r="H113" s="163">
        <v>0.5514391940388496</v>
      </c>
      <c r="I113" s="163">
        <v>0.5123710735874534</v>
      </c>
      <c r="J113" s="163">
        <v>0.5624999126828047</v>
      </c>
      <c r="K113" s="163">
        <v>-0.0717118470117807</v>
      </c>
      <c r="L113" s="163">
        <v>-0.037203156761636894</v>
      </c>
      <c r="M113" s="163">
        <v>0.009033490155229768</v>
      </c>
      <c r="N113" s="163">
        <v>0.0699994073015749</v>
      </c>
      <c r="O113" s="163">
        <v>0.14917689560136846</v>
      </c>
      <c r="P113" s="163">
        <v>0.27966416062627936</v>
      </c>
      <c r="Q113" s="179">
        <v>0.34683803703156346</v>
      </c>
      <c r="R113" s="163">
        <v>0.45360346067577806</v>
      </c>
      <c r="S113" s="163">
        <v>0.5849102038242143</v>
      </c>
      <c r="T113" s="163">
        <v>0.7392808284938435</v>
      </c>
      <c r="U113" s="163">
        <v>0.919555985812588</v>
      </c>
      <c r="V113" s="163">
        <v>1.106759326444959</v>
      </c>
      <c r="W113" s="163">
        <v>1.322675424279651</v>
      </c>
      <c r="X113" s="163">
        <v>1.5716685982703873</v>
      </c>
      <c r="Y113" s="163">
        <v>1.8587686967598651</v>
      </c>
      <c r="Z113" s="181">
        <v>2.189773095377453</v>
      </c>
      <c r="AA113" s="63"/>
    </row>
    <row r="114" spans="2:27" ht="12.75">
      <c r="B114" s="19" t="s">
        <v>131</v>
      </c>
      <c r="E114" s="48"/>
      <c r="F114" s="59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79"/>
      <c r="R114" s="163"/>
      <c r="S114" s="163"/>
      <c r="T114" s="163"/>
      <c r="U114" s="163"/>
      <c r="V114" s="163"/>
      <c r="W114" s="163"/>
      <c r="X114" s="163"/>
      <c r="Y114" s="163"/>
      <c r="Z114" s="181"/>
      <c r="AA114" s="63"/>
    </row>
    <row r="115" spans="2:27" ht="12.75">
      <c r="B115" s="4" t="s">
        <v>228</v>
      </c>
      <c r="E115" s="48" t="s">
        <v>166</v>
      </c>
      <c r="F115" s="59"/>
      <c r="G115" s="163">
        <v>0.05465383003857464</v>
      </c>
      <c r="H115" s="163">
        <v>0.9122013079141473</v>
      </c>
      <c r="I115" s="163">
        <v>0.7043342934792527</v>
      </c>
      <c r="J115" s="163">
        <v>0.7678861241283407</v>
      </c>
      <c r="K115" s="163">
        <v>0</v>
      </c>
      <c r="L115" s="163">
        <v>0</v>
      </c>
      <c r="M115" s="163">
        <v>0</v>
      </c>
      <c r="N115" s="163">
        <v>0</v>
      </c>
      <c r="O115" s="163">
        <v>0</v>
      </c>
      <c r="P115" s="163">
        <v>0.11079635085623894</v>
      </c>
      <c r="Q115" s="163">
        <v>0</v>
      </c>
      <c r="R115" s="163">
        <v>0</v>
      </c>
      <c r="S115" s="163">
        <v>0</v>
      </c>
      <c r="T115" s="163">
        <v>0</v>
      </c>
      <c r="U115" s="163">
        <v>0</v>
      </c>
      <c r="V115" s="163">
        <v>0</v>
      </c>
      <c r="W115" s="163">
        <v>0</v>
      </c>
      <c r="X115" s="163">
        <v>0</v>
      </c>
      <c r="Y115" s="163">
        <v>0</v>
      </c>
      <c r="Z115" s="181">
        <v>-1.1302247830890182</v>
      </c>
      <c r="AA115" s="63"/>
    </row>
    <row r="116" spans="2:27" ht="12.75">
      <c r="B116" s="4" t="s">
        <v>132</v>
      </c>
      <c r="E116" s="48" t="s">
        <v>166</v>
      </c>
      <c r="F116" s="59"/>
      <c r="G116" s="163">
        <v>0</v>
      </c>
      <c r="H116" s="163">
        <v>0</v>
      </c>
      <c r="I116" s="163">
        <v>0</v>
      </c>
      <c r="J116" s="163">
        <v>0</v>
      </c>
      <c r="K116" s="163">
        <v>0.09702758913331432</v>
      </c>
      <c r="L116" s="163">
        <v>0</v>
      </c>
      <c r="M116" s="163">
        <v>0</v>
      </c>
      <c r="N116" s="163">
        <v>0</v>
      </c>
      <c r="O116" s="163">
        <v>0</v>
      </c>
      <c r="P116" s="163">
        <v>0.09702758913331432</v>
      </c>
      <c r="Q116" s="179">
        <v>0.3003404420646114</v>
      </c>
      <c r="R116" s="163">
        <v>0.3003404420646114</v>
      </c>
      <c r="S116" s="163">
        <v>0.3003404420646114</v>
      </c>
      <c r="T116" s="163">
        <v>0</v>
      </c>
      <c r="U116" s="163">
        <v>0.09702758913331432</v>
      </c>
      <c r="V116" s="163">
        <v>0.009601056465000002</v>
      </c>
      <c r="W116" s="163">
        <v>0.009601056465000002</v>
      </c>
      <c r="X116" s="163">
        <v>0.009601056465000002</v>
      </c>
      <c r="Y116" s="163">
        <v>0</v>
      </c>
      <c r="Z116" s="181">
        <v>0</v>
      </c>
      <c r="AA116" s="63"/>
    </row>
    <row r="117" spans="2:27" ht="12.75">
      <c r="B117" s="4" t="s">
        <v>133</v>
      </c>
      <c r="E117" s="48" t="s">
        <v>166</v>
      </c>
      <c r="F117" s="59"/>
      <c r="G117" s="163">
        <v>-0.008186741020780517</v>
      </c>
      <c r="H117" s="163">
        <v>0.005319228171277619</v>
      </c>
      <c r="I117" s="163">
        <v>0.0035153037193218356</v>
      </c>
      <c r="J117" s="163">
        <v>0.0017472888442780707</v>
      </c>
      <c r="K117" s="163">
        <v>0.006595837237101099</v>
      </c>
      <c r="L117" s="163">
        <v>0.0041605770479121625</v>
      </c>
      <c r="M117" s="163">
        <v>0.0052498014412471206</v>
      </c>
      <c r="N117" s="163">
        <v>0.006601627082766334</v>
      </c>
      <c r="O117" s="163">
        <v>0.008255343304765756</v>
      </c>
      <c r="P117" s="163">
        <v>0.007826104270997059</v>
      </c>
      <c r="Q117" s="179">
        <v>0.012710613771494322</v>
      </c>
      <c r="R117" s="163">
        <v>0.010822114810462087</v>
      </c>
      <c r="S117" s="163">
        <v>0.012854599333206873</v>
      </c>
      <c r="T117" s="163">
        <v>0.01475155376028596</v>
      </c>
      <c r="U117" s="163">
        <v>0.016846200026028837</v>
      </c>
      <c r="V117" s="163">
        <v>0.017445570317857817</v>
      </c>
      <c r="W117" s="163">
        <v>0.020048145605762707</v>
      </c>
      <c r="X117" s="163">
        <v>0.0230457532222193</v>
      </c>
      <c r="Y117" s="163">
        <v>0.026498518722457454</v>
      </c>
      <c r="Z117" s="181">
        <v>0.030475757015470284</v>
      </c>
      <c r="AA117" s="63"/>
    </row>
    <row r="118" spans="2:27" ht="12.75">
      <c r="B118" s="4" t="s">
        <v>134</v>
      </c>
      <c r="E118" s="48" t="s">
        <v>166</v>
      </c>
      <c r="F118" s="59"/>
      <c r="G118" s="163">
        <v>0</v>
      </c>
      <c r="H118" s="163">
        <v>0</v>
      </c>
      <c r="I118" s="163">
        <v>0</v>
      </c>
      <c r="J118" s="163">
        <v>0</v>
      </c>
      <c r="K118" s="163">
        <v>0</v>
      </c>
      <c r="L118" s="163">
        <v>0</v>
      </c>
      <c r="M118" s="163">
        <v>0</v>
      </c>
      <c r="N118" s="163">
        <v>0</v>
      </c>
      <c r="O118" s="163">
        <v>0</v>
      </c>
      <c r="P118" s="163">
        <v>0</v>
      </c>
      <c r="Q118" s="179">
        <v>0</v>
      </c>
      <c r="R118" s="163">
        <v>0</v>
      </c>
      <c r="S118" s="163">
        <v>0</v>
      </c>
      <c r="T118" s="163">
        <v>0</v>
      </c>
      <c r="U118" s="163">
        <v>0</v>
      </c>
      <c r="V118" s="163">
        <v>0</v>
      </c>
      <c r="W118" s="163">
        <v>0</v>
      </c>
      <c r="X118" s="163">
        <v>0</v>
      </c>
      <c r="Y118" s="163">
        <v>0</v>
      </c>
      <c r="Z118" s="181">
        <v>0</v>
      </c>
      <c r="AA118" s="63"/>
    </row>
    <row r="119" spans="2:27" ht="12.75">
      <c r="B119" s="4" t="s">
        <v>135</v>
      </c>
      <c r="E119" s="48" t="s">
        <v>166</v>
      </c>
      <c r="F119" s="59"/>
      <c r="G119" s="163">
        <v>0</v>
      </c>
      <c r="H119" s="163">
        <v>0</v>
      </c>
      <c r="I119" s="163">
        <v>0</v>
      </c>
      <c r="J119" s="163">
        <v>0</v>
      </c>
      <c r="K119" s="163">
        <v>0</v>
      </c>
      <c r="L119" s="163">
        <v>0</v>
      </c>
      <c r="M119" s="163">
        <v>0</v>
      </c>
      <c r="N119" s="163">
        <v>0</v>
      </c>
      <c r="O119" s="163">
        <v>0</v>
      </c>
      <c r="P119" s="163">
        <v>0</v>
      </c>
      <c r="Q119" s="179">
        <v>0.0026264809385399992</v>
      </c>
      <c r="R119" s="163">
        <v>0.022237538612971997</v>
      </c>
      <c r="S119" s="163">
        <v>0.04033107396735867</v>
      </c>
      <c r="T119" s="163">
        <v>0.05842460932174533</v>
      </c>
      <c r="U119" s="163">
        <v>0.05842460932174534</v>
      </c>
      <c r="V119" s="163">
        <v>0.05842460932174531</v>
      </c>
      <c r="W119" s="163">
        <v>0.05842460932174531</v>
      </c>
      <c r="X119" s="163">
        <v>0.05842460932174531</v>
      </c>
      <c r="Y119" s="163">
        <v>0.05842460932174531</v>
      </c>
      <c r="Z119" s="181">
        <v>0.05842460932174531</v>
      </c>
      <c r="AA119" s="63"/>
    </row>
    <row r="120" spans="2:27" ht="12.75">
      <c r="B120" s="2"/>
      <c r="E120" s="48"/>
      <c r="F120" s="59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79"/>
      <c r="R120" s="163"/>
      <c r="S120" s="163"/>
      <c r="T120" s="163"/>
      <c r="U120" s="163"/>
      <c r="V120" s="163"/>
      <c r="W120" s="163"/>
      <c r="X120" s="163"/>
      <c r="Y120" s="163"/>
      <c r="Z120" s="181"/>
      <c r="AA120" s="63"/>
    </row>
    <row r="121" spans="2:27" ht="12.75">
      <c r="B121" s="346" t="s">
        <v>136</v>
      </c>
      <c r="E121" s="48" t="s">
        <v>166</v>
      </c>
      <c r="F121" s="59"/>
      <c r="G121" s="163">
        <v>0.046467089017794116</v>
      </c>
      <c r="H121" s="163">
        <v>0.9175205360854249</v>
      </c>
      <c r="I121" s="163">
        <v>0.7078495971985745</v>
      </c>
      <c r="J121" s="163">
        <v>0.7696334129726188</v>
      </c>
      <c r="K121" s="163">
        <v>0.10362342637041541</v>
      </c>
      <c r="L121" s="163">
        <v>0.0041605770479121625</v>
      </c>
      <c r="M121" s="163">
        <v>0.0052498014412471206</v>
      </c>
      <c r="N121" s="163">
        <v>0.006601627082766334</v>
      </c>
      <c r="O121" s="163">
        <v>0.008255343304765756</v>
      </c>
      <c r="P121" s="163">
        <v>0.21565004426055032</v>
      </c>
      <c r="Q121" s="163">
        <v>0.3156775367746457</v>
      </c>
      <c r="R121" s="163">
        <v>0.3334000954880455</v>
      </c>
      <c r="S121" s="163">
        <v>0.353526115365177</v>
      </c>
      <c r="T121" s="163">
        <v>0.07317616308203129</v>
      </c>
      <c r="U121" s="163">
        <v>0.1722983984810885</v>
      </c>
      <c r="V121" s="163">
        <v>0.08547123610460314</v>
      </c>
      <c r="W121" s="163">
        <v>0.08807381139250803</v>
      </c>
      <c r="X121" s="163">
        <v>0.09107141900896462</v>
      </c>
      <c r="Y121" s="163">
        <v>0.08492312804420277</v>
      </c>
      <c r="Z121" s="181">
        <v>-1.0413244167518025</v>
      </c>
      <c r="AA121" s="63"/>
    </row>
    <row r="122" spans="2:27" ht="12.75">
      <c r="B122" s="2"/>
      <c r="E122" s="48"/>
      <c r="F122" s="59"/>
      <c r="G122" s="163"/>
      <c r="H122" s="163"/>
      <c r="I122" s="163"/>
      <c r="J122" s="163"/>
      <c r="K122" s="163"/>
      <c r="L122" s="163"/>
      <c r="M122" s="163"/>
      <c r="N122" s="163"/>
      <c r="O122" s="163"/>
      <c r="P122" s="163"/>
      <c r="Q122" s="179"/>
      <c r="R122" s="163"/>
      <c r="S122" s="163"/>
      <c r="T122" s="163"/>
      <c r="U122" s="163"/>
      <c r="V122" s="163"/>
      <c r="W122" s="163"/>
      <c r="X122" s="163"/>
      <c r="Y122" s="163"/>
      <c r="Z122" s="181"/>
      <c r="AA122" s="63"/>
    </row>
    <row r="123" spans="2:27" ht="12.75">
      <c r="B123" s="19" t="s">
        <v>103</v>
      </c>
      <c r="E123" s="48" t="s">
        <v>166</v>
      </c>
      <c r="F123" s="59"/>
      <c r="G123" s="163">
        <v>-0.1122804753559166</v>
      </c>
      <c r="H123" s="163">
        <v>-0.3660813420465754</v>
      </c>
      <c r="I123" s="163">
        <v>-0.19547852361112117</v>
      </c>
      <c r="J123" s="163">
        <v>-0.20713350028981403</v>
      </c>
      <c r="K123" s="163">
        <v>-0.17533527338219612</v>
      </c>
      <c r="L123" s="163">
        <v>-0.04136373380954905</v>
      </c>
      <c r="M123" s="163">
        <v>0.0037836887139826476</v>
      </c>
      <c r="N123" s="163">
        <v>0.06339778021880857</v>
      </c>
      <c r="O123" s="163">
        <v>0.1409215522966027</v>
      </c>
      <c r="P123" s="163">
        <v>0.06401411636572904</v>
      </c>
      <c r="Q123" s="179">
        <v>0.031160500256917745</v>
      </c>
      <c r="R123" s="163">
        <v>0.12020336518773256</v>
      </c>
      <c r="S123" s="163">
        <v>0.23138408845903735</v>
      </c>
      <c r="T123" s="163">
        <v>0.6661046654118121</v>
      </c>
      <c r="U123" s="163">
        <v>0.7472575873314995</v>
      </c>
      <c r="V123" s="163">
        <v>1.0212880903403558</v>
      </c>
      <c r="W123" s="163">
        <v>1.2346016128871429</v>
      </c>
      <c r="X123" s="163">
        <v>1.4805971792614228</v>
      </c>
      <c r="Y123" s="163">
        <v>1.7738455687156622</v>
      </c>
      <c r="Z123" s="181">
        <v>3.2310975121292556</v>
      </c>
      <c r="AA123" s="63"/>
    </row>
    <row r="124" spans="2:27" ht="12.75">
      <c r="B124" s="4" t="s">
        <v>137</v>
      </c>
      <c r="E124" s="73" t="s">
        <v>166</v>
      </c>
      <c r="F124" s="38"/>
      <c r="G124" s="163">
        <v>-0.1122804753559166</v>
      </c>
      <c r="H124" s="163">
        <v>-0.478361817402492</v>
      </c>
      <c r="I124" s="163">
        <v>-0.6738403410136131</v>
      </c>
      <c r="J124" s="163">
        <v>-0.8809738413034272</v>
      </c>
      <c r="K124" s="163">
        <v>-1.0563091146856234</v>
      </c>
      <c r="L124" s="163">
        <v>-1.0976728484951725</v>
      </c>
      <c r="M124" s="163">
        <v>-1.09388915978119</v>
      </c>
      <c r="N124" s="163">
        <v>-1.0304913795623813</v>
      </c>
      <c r="O124" s="163">
        <v>-0.8895698272657786</v>
      </c>
      <c r="P124" s="163">
        <v>-0.8255557109000495</v>
      </c>
      <c r="Q124" s="179">
        <v>-0.7943952106431318</v>
      </c>
      <c r="R124" s="163">
        <v>-0.6741918454553992</v>
      </c>
      <c r="S124" s="163">
        <v>-0.4428077569963619</v>
      </c>
      <c r="T124" s="163">
        <v>0.22329690841545025</v>
      </c>
      <c r="U124" s="163">
        <v>0.9705544957469497</v>
      </c>
      <c r="V124" s="163">
        <v>1.9918425860873055</v>
      </c>
      <c r="W124" s="163">
        <v>3.2264441989744483</v>
      </c>
      <c r="X124" s="163">
        <v>4.707041378235871</v>
      </c>
      <c r="Y124" s="163">
        <v>6.480886946951534</v>
      </c>
      <c r="Z124" s="285">
        <v>9.711984459080789</v>
      </c>
      <c r="AA124" s="63"/>
    </row>
    <row r="125" spans="2:27" ht="12.75">
      <c r="B125" s="20"/>
      <c r="C125" s="1"/>
      <c r="D125" s="1"/>
      <c r="E125" s="20"/>
      <c r="F125" s="148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50"/>
      <c r="AA125" s="63"/>
    </row>
    <row r="126" spans="2:27" ht="12.75">
      <c r="B126" s="4" t="s">
        <v>259</v>
      </c>
      <c r="E126" s="2"/>
      <c r="F126" s="59"/>
      <c r="G126" s="254">
        <v>-3.566437773564242</v>
      </c>
      <c r="H126" s="254">
        <v>-4.137276305614946</v>
      </c>
      <c r="I126" s="254">
        <v>-3.8100629010750118</v>
      </c>
      <c r="J126" s="254">
        <v>-2.702120315288062</v>
      </c>
      <c r="K126" s="254">
        <v>-1.8417527568117125</v>
      </c>
      <c r="L126" s="254">
        <v>-1.1491653111093016</v>
      </c>
      <c r="M126" s="254">
        <v>-0.2137867448638286</v>
      </c>
      <c r="N126" s="254">
        <v>1.0268842827435898</v>
      </c>
      <c r="O126" s="254">
        <v>2.645429294702696</v>
      </c>
      <c r="P126" s="288">
        <v>5.444732811443201</v>
      </c>
      <c r="Q126" s="288">
        <v>6.309472382195848</v>
      </c>
      <c r="R126" s="288">
        <v>5.894596085327384</v>
      </c>
      <c r="S126" s="288">
        <v>6.075075761551959</v>
      </c>
      <c r="T126" s="288">
        <v>6.431140721319898</v>
      </c>
      <c r="U126" s="288">
        <v>8.174135107383414</v>
      </c>
      <c r="V126" s="288">
        <v>10.034032680760284</v>
      </c>
      <c r="W126" s="288">
        <v>12.22171712996942</v>
      </c>
      <c r="X126" s="288">
        <v>14.794227144581944</v>
      </c>
      <c r="Y126" s="288">
        <v>17.81866088276161</v>
      </c>
      <c r="Z126" s="289">
        <v>21.373986254539442</v>
      </c>
      <c r="AA126" s="63"/>
    </row>
    <row r="127" spans="2:27" ht="12.75">
      <c r="B127" s="68"/>
      <c r="C127" s="40"/>
      <c r="D127" s="40"/>
      <c r="E127" s="68"/>
      <c r="F127" s="118"/>
      <c r="G127" s="255"/>
      <c r="H127" s="255"/>
      <c r="I127" s="255"/>
      <c r="J127" s="255"/>
      <c r="K127" s="255"/>
      <c r="L127" s="255"/>
      <c r="M127" s="255"/>
      <c r="N127" s="255"/>
      <c r="O127" s="255"/>
      <c r="P127" s="255"/>
      <c r="Q127" s="94"/>
      <c r="R127" s="255"/>
      <c r="S127" s="255"/>
      <c r="T127" s="255"/>
      <c r="U127" s="255"/>
      <c r="V127" s="255"/>
      <c r="W127" s="255"/>
      <c r="X127" s="255"/>
      <c r="Y127" s="255"/>
      <c r="Z127" s="256"/>
      <c r="AA127" s="63"/>
    </row>
    <row r="128" spans="2:27" ht="12.75">
      <c r="B128" s="74" t="s">
        <v>210</v>
      </c>
      <c r="C128" s="1"/>
      <c r="D128" s="1"/>
      <c r="E128" s="1"/>
      <c r="F128" s="74"/>
      <c r="G128" s="74"/>
      <c r="H128" s="30" t="s">
        <v>138</v>
      </c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63"/>
    </row>
    <row r="129" spans="6:27" ht="12.75">
      <c r="F129" s="11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11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</row>
    <row r="130" spans="6:27" ht="12.75"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</row>
  </sheetData>
  <printOptions horizontalCentered="1"/>
  <pageMargins left="0.5511811023622047" right="0.35433070866141736" top="0.7874015748031497" bottom="0.5905511811023623" header="0.5118110236220472" footer="0.31496062992125984"/>
  <pageSetup horizontalDpi="300" verticalDpi="300" orientation="landscape" paperSize="9" scale="85" r:id="rId1"/>
  <headerFooter alignWithMargins="0">
    <oddHeader>&amp;L&amp;"Arial,Regular"&amp;8Feasibility Report - Nambale
Appendix B3&amp;R&amp;"Arial,Regular"&amp;8Nzoia Cluster -Feasibility Report
Phase II Towns - Kakamega, Busia &amp; Nambale</oddHeader>
  </headerFooter>
  <rowBreaks count="2" manualBreakCount="2">
    <brk id="51" min="1" max="25" man="1"/>
    <brk id="90" min="1" max="2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Y39"/>
  <sheetViews>
    <sheetView zoomScale="75" zoomScaleNormal="75" workbookViewId="0" topLeftCell="A1">
      <selection activeCell="J4" sqref="J4"/>
    </sheetView>
  </sheetViews>
  <sheetFormatPr defaultColWidth="8.796875" defaultRowHeight="15" outlineLevelRow="1" outlineLevelCol="1"/>
  <cols>
    <col min="1" max="1" width="8.69921875" style="3" customWidth="1"/>
    <col min="2" max="2" width="8.796875" style="3" customWidth="1"/>
    <col min="3" max="3" width="9.3984375" style="3" customWidth="1"/>
    <col min="4" max="4" width="6.09765625" style="3" customWidth="1"/>
    <col min="5" max="5" width="5.796875" style="3" hidden="1" customWidth="1" outlineLevel="1"/>
    <col min="6" max="6" width="5.796875" style="3" customWidth="1" collapsed="1"/>
    <col min="7" max="12" width="5.796875" style="3" customWidth="1"/>
    <col min="13" max="14" width="5.796875" style="3" hidden="1" customWidth="1" outlineLevel="1"/>
    <col min="15" max="15" width="5.796875" style="3" customWidth="1" collapsed="1"/>
    <col min="16" max="16" width="5.796875" style="3" customWidth="1"/>
    <col min="17" max="17" width="6" style="3" customWidth="1"/>
    <col min="18" max="20" width="5.796875" style="3" customWidth="1"/>
    <col min="21" max="24" width="5.796875" style="3" customWidth="1" outlineLevel="1"/>
    <col min="25" max="25" width="5.796875" style="3" customWidth="1"/>
    <col min="26" max="16384" width="8.69921875" style="3" customWidth="1"/>
  </cols>
  <sheetData>
    <row r="3" spans="2:25" ht="18">
      <c r="B3" s="57" t="s">
        <v>257</v>
      </c>
      <c r="D3" s="313"/>
      <c r="E3" s="314"/>
      <c r="F3" s="314"/>
      <c r="G3" s="314"/>
      <c r="H3" s="314"/>
      <c r="I3" s="314"/>
      <c r="J3" s="314"/>
      <c r="K3" s="315" t="s">
        <v>48</v>
      </c>
      <c r="L3" s="314"/>
      <c r="M3" s="314"/>
      <c r="N3" s="314"/>
      <c r="O3" s="314"/>
      <c r="P3" s="315" t="s">
        <v>165</v>
      </c>
      <c r="Q3" s="314"/>
      <c r="R3" s="314"/>
      <c r="S3" s="314"/>
      <c r="T3" s="314"/>
      <c r="U3" s="314"/>
      <c r="V3" s="314"/>
      <c r="W3" s="314"/>
      <c r="X3" s="314"/>
      <c r="Y3" s="314"/>
    </row>
    <row r="4" spans="4:25" ht="12.75">
      <c r="D4" s="313"/>
      <c r="E4" s="314"/>
      <c r="F4" s="314"/>
      <c r="G4" s="314"/>
      <c r="H4" s="314"/>
      <c r="I4" s="314"/>
      <c r="J4" s="314"/>
      <c r="K4" s="314"/>
      <c r="L4" s="314"/>
      <c r="M4" s="63"/>
      <c r="N4" s="63"/>
      <c r="O4" s="314"/>
      <c r="P4" s="314"/>
      <c r="Q4" s="314"/>
      <c r="R4" s="314"/>
      <c r="S4" s="314"/>
      <c r="T4" s="314"/>
      <c r="U4" s="314"/>
      <c r="V4" s="314"/>
      <c r="W4" s="63"/>
      <c r="X4" s="63"/>
      <c r="Y4" s="314"/>
    </row>
    <row r="5" spans="2:25" ht="12.75">
      <c r="B5" s="8"/>
      <c r="C5" s="9"/>
      <c r="D5" s="123"/>
      <c r="E5" s="14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40"/>
    </row>
    <row r="6" spans="2:25" ht="12.75">
      <c r="B6" s="34" t="s">
        <v>74</v>
      </c>
      <c r="C6" s="35"/>
      <c r="D6" s="54" t="s">
        <v>0</v>
      </c>
      <c r="E6" s="21">
        <v>2005</v>
      </c>
      <c r="F6" s="21">
        <v>2006</v>
      </c>
      <c r="G6" s="112">
        <v>2007</v>
      </c>
      <c r="H6" s="112">
        <v>2008</v>
      </c>
      <c r="I6" s="112">
        <v>2009</v>
      </c>
      <c r="J6" s="112">
        <v>2010</v>
      </c>
      <c r="K6" s="112">
        <v>2011</v>
      </c>
      <c r="L6" s="112">
        <v>2012</v>
      </c>
      <c r="M6" s="112">
        <v>2013</v>
      </c>
      <c r="N6" s="112">
        <v>2014</v>
      </c>
      <c r="O6" s="112">
        <v>2015</v>
      </c>
      <c r="P6" s="112">
        <v>2016</v>
      </c>
      <c r="Q6" s="112">
        <v>2017</v>
      </c>
      <c r="R6" s="112">
        <v>2018</v>
      </c>
      <c r="S6" s="112">
        <v>2019</v>
      </c>
      <c r="T6" s="112">
        <v>2020</v>
      </c>
      <c r="U6" s="112">
        <v>2021</v>
      </c>
      <c r="V6" s="112">
        <v>2022</v>
      </c>
      <c r="W6" s="112">
        <v>2023</v>
      </c>
      <c r="X6" s="112">
        <v>2024</v>
      </c>
      <c r="Y6" s="141">
        <v>2025</v>
      </c>
    </row>
    <row r="7" spans="2:25" ht="12.75">
      <c r="B7" s="10"/>
      <c r="C7" s="6"/>
      <c r="D7" s="56"/>
      <c r="E7" s="22"/>
      <c r="F7" s="22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42"/>
    </row>
    <row r="8" spans="2:25" ht="12.75">
      <c r="B8" s="8"/>
      <c r="C8" s="1"/>
      <c r="D8" s="123"/>
      <c r="E8" s="14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40"/>
    </row>
    <row r="9" spans="2:25" ht="12.75">
      <c r="B9" s="121" t="s">
        <v>231</v>
      </c>
      <c r="C9" s="45"/>
      <c r="D9" s="316" t="s">
        <v>166</v>
      </c>
      <c r="E9" s="129"/>
      <c r="F9" s="122">
        <v>0.05465383003857464</v>
      </c>
      <c r="G9" s="63">
        <v>0.9122013079141473</v>
      </c>
      <c r="H9" s="63">
        <v>0.7043342934792527</v>
      </c>
      <c r="I9" s="63">
        <v>0.7678861241283407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0.11079635085623894</v>
      </c>
      <c r="P9" s="63">
        <v>0</v>
      </c>
      <c r="Q9" s="63">
        <v>0</v>
      </c>
      <c r="R9" s="63">
        <v>0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0</v>
      </c>
      <c r="Y9" s="80">
        <v>0</v>
      </c>
    </row>
    <row r="10" spans="2:25" ht="12.75">
      <c r="B10" s="121" t="s">
        <v>232</v>
      </c>
      <c r="C10" s="45"/>
      <c r="D10" s="316" t="s">
        <v>166</v>
      </c>
      <c r="E10" s="129"/>
      <c r="F10" s="122">
        <v>0</v>
      </c>
      <c r="G10" s="63">
        <v>0</v>
      </c>
      <c r="H10" s="63">
        <v>0</v>
      </c>
      <c r="I10" s="63">
        <v>0</v>
      </c>
      <c r="J10" s="63">
        <v>0.09702758913331432</v>
      </c>
      <c r="K10" s="63">
        <v>0</v>
      </c>
      <c r="L10" s="63">
        <v>0</v>
      </c>
      <c r="M10" s="63">
        <v>0</v>
      </c>
      <c r="N10" s="63">
        <v>0</v>
      </c>
      <c r="O10" s="63">
        <v>0.09702758913331432</v>
      </c>
      <c r="P10" s="63">
        <v>0.3003404420646114</v>
      </c>
      <c r="Q10" s="63">
        <v>0.3003404420646114</v>
      </c>
      <c r="R10" s="63">
        <v>0.3003404420646114</v>
      </c>
      <c r="S10" s="63">
        <v>0</v>
      </c>
      <c r="T10" s="63">
        <v>0.09702758913331432</v>
      </c>
      <c r="U10" s="63">
        <v>0.009601056465000002</v>
      </c>
      <c r="V10" s="63">
        <v>0.009601056465000002</v>
      </c>
      <c r="W10" s="63">
        <v>0.009601056465000002</v>
      </c>
      <c r="X10" s="63">
        <v>0</v>
      </c>
      <c r="Y10" s="80">
        <v>0</v>
      </c>
    </row>
    <row r="11" spans="2:25" ht="12.75">
      <c r="B11" s="121" t="s">
        <v>233</v>
      </c>
      <c r="C11" s="45"/>
      <c r="D11" s="316" t="s">
        <v>166</v>
      </c>
      <c r="E11" s="129"/>
      <c r="F11" s="122">
        <v>0.16469790368425594</v>
      </c>
      <c r="G11" s="63">
        <v>0.20686582941106163</v>
      </c>
      <c r="H11" s="63">
        <v>0.21545085124454544</v>
      </c>
      <c r="I11" s="63">
        <v>0.19742157940559577</v>
      </c>
      <c r="J11" s="63">
        <v>0.21306240198290416</v>
      </c>
      <c r="K11" s="63">
        <v>0.23143195378792064</v>
      </c>
      <c r="L11" s="63">
        <v>0.25127962275979876</v>
      </c>
      <c r="M11" s="63">
        <v>0.27283396312027397</v>
      </c>
      <c r="N11" s="63">
        <v>0.2963458625323502</v>
      </c>
      <c r="O11" s="63">
        <v>0.29873945420967774</v>
      </c>
      <c r="P11" s="63">
        <v>0.3492180704813274</v>
      </c>
      <c r="Q11" s="63">
        <v>0.37490469044144137</v>
      </c>
      <c r="R11" s="63">
        <v>0.39735723328749306</v>
      </c>
      <c r="S11" s="63">
        <v>0.4202359762487236</v>
      </c>
      <c r="T11" s="63">
        <v>0.44345077554806583</v>
      </c>
      <c r="U11" s="63">
        <v>0.469717441754284</v>
      </c>
      <c r="V11" s="63">
        <v>0.4992520409726124</v>
      </c>
      <c r="W11" s="63">
        <v>0.5325403230937252</v>
      </c>
      <c r="X11" s="63">
        <v>0.5701411572944917</v>
      </c>
      <c r="Y11" s="80">
        <v>0.6126975621505991</v>
      </c>
    </row>
    <row r="12" spans="2:25" ht="12.75" hidden="1" outlineLevel="1">
      <c r="B12" s="121" t="s">
        <v>234</v>
      </c>
      <c r="C12" s="45"/>
      <c r="D12" s="316" t="s">
        <v>166</v>
      </c>
      <c r="E12" s="129"/>
      <c r="F12" s="122">
        <v>-0.008186741020780517</v>
      </c>
      <c r="G12" s="63">
        <v>0.005319228171277619</v>
      </c>
      <c r="H12" s="63">
        <v>0.0035153037193218356</v>
      </c>
      <c r="I12" s="63">
        <v>0.0017472888442780707</v>
      </c>
      <c r="J12" s="63">
        <v>0.006595837237101099</v>
      </c>
      <c r="K12" s="63">
        <v>0.0041605770479121625</v>
      </c>
      <c r="L12" s="63">
        <v>0.0052498014412471206</v>
      </c>
      <c r="M12" s="63">
        <v>0.006601627082766334</v>
      </c>
      <c r="N12" s="63">
        <v>0.008255343304765756</v>
      </c>
      <c r="O12" s="63">
        <v>0.007826104270997059</v>
      </c>
      <c r="P12" s="63">
        <v>0.012710613771494322</v>
      </c>
      <c r="Q12" s="63">
        <v>0.010822114810462087</v>
      </c>
      <c r="R12" s="63">
        <v>0.012854599333206873</v>
      </c>
      <c r="S12" s="63">
        <v>0.01475155376028596</v>
      </c>
      <c r="T12" s="63">
        <v>0.016846200026028837</v>
      </c>
      <c r="U12" s="63">
        <v>0.017445570317857817</v>
      </c>
      <c r="V12" s="63">
        <v>0.020048145605762707</v>
      </c>
      <c r="W12" s="63">
        <v>0.0230457532222193</v>
      </c>
      <c r="X12" s="63">
        <v>0.026498518722457454</v>
      </c>
      <c r="Y12" s="80">
        <v>0.030475757015470284</v>
      </c>
    </row>
    <row r="13" spans="2:25" ht="12.75" collapsed="1">
      <c r="B13" s="84"/>
      <c r="C13" s="45"/>
      <c r="D13" s="316"/>
      <c r="E13" s="129"/>
      <c r="F13" s="12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80"/>
    </row>
    <row r="14" spans="2:25" ht="12.75">
      <c r="B14" s="87" t="s">
        <v>235</v>
      </c>
      <c r="C14" s="45"/>
      <c r="D14" s="316" t="s">
        <v>166</v>
      </c>
      <c r="E14" s="317"/>
      <c r="F14" s="265">
        <v>0.21116499270205005</v>
      </c>
      <c r="G14" s="266">
        <v>1.1243863654964867</v>
      </c>
      <c r="H14" s="266">
        <v>0.92330044844312</v>
      </c>
      <c r="I14" s="266">
        <v>0.9670549923782146</v>
      </c>
      <c r="J14" s="266">
        <v>0.3166858283533196</v>
      </c>
      <c r="K14" s="266">
        <v>0.23559253083583281</v>
      </c>
      <c r="L14" s="266">
        <v>0.25652942420104585</v>
      </c>
      <c r="M14" s="266">
        <v>0.2794355902030403</v>
      </c>
      <c r="N14" s="266">
        <v>0.3046012058371159</v>
      </c>
      <c r="O14" s="266">
        <v>0.5143894984702281</v>
      </c>
      <c r="P14" s="266">
        <v>0.6622691263174332</v>
      </c>
      <c r="Q14" s="266">
        <v>0.6860672473165149</v>
      </c>
      <c r="R14" s="266">
        <v>0.7105522746853113</v>
      </c>
      <c r="S14" s="266">
        <v>0.4349875300090096</v>
      </c>
      <c r="T14" s="266">
        <v>0.557324564707409</v>
      </c>
      <c r="U14" s="266">
        <v>0.4967640685371418</v>
      </c>
      <c r="V14" s="266">
        <v>0.5289012430433752</v>
      </c>
      <c r="W14" s="266">
        <v>0.5651871327809446</v>
      </c>
      <c r="X14" s="266">
        <v>0.5966396760169491</v>
      </c>
      <c r="Y14" s="276">
        <v>0.6431733191660693</v>
      </c>
    </row>
    <row r="15" spans="2:25" ht="12.75">
      <c r="B15" s="84"/>
      <c r="C15" s="45"/>
      <c r="D15" s="316"/>
      <c r="E15" s="317"/>
      <c r="F15" s="265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76"/>
    </row>
    <row r="16" spans="2:25" ht="12.75">
      <c r="B16" s="84" t="s">
        <v>236</v>
      </c>
      <c r="C16" s="45"/>
      <c r="D16" s="316" t="s">
        <v>166</v>
      </c>
      <c r="E16" s="317"/>
      <c r="F16" s="265">
        <v>0.052352905480664</v>
      </c>
      <c r="G16" s="266">
        <v>0.06953255581721421</v>
      </c>
      <c r="H16" s="266">
        <v>0.0924412404816799</v>
      </c>
      <c r="I16" s="266">
        <v>0.1228372935761125</v>
      </c>
      <c r="J16" s="266">
        <v>0.17617809501123438</v>
      </c>
      <c r="K16" s="266">
        <v>0.2248957600184825</v>
      </c>
      <c r="L16" s="266">
        <v>0.28573027446598015</v>
      </c>
      <c r="M16" s="266">
        <v>0.36164890489003415</v>
      </c>
      <c r="N16" s="266">
        <v>0.45608294929713816</v>
      </c>
      <c r="O16" s="266">
        <v>0.5811377017283795</v>
      </c>
      <c r="P16" s="266">
        <v>0.6860795806338189</v>
      </c>
      <c r="Q16" s="266">
        <v>0.807643847404222</v>
      </c>
      <c r="R16" s="266">
        <v>0.9479925956001788</v>
      </c>
      <c r="S16" s="266">
        <v>1.1094821326215683</v>
      </c>
      <c r="T16" s="266">
        <v>1.2946652739805828</v>
      </c>
      <c r="U16" s="266">
        <v>1.4892290952682703</v>
      </c>
      <c r="V16" s="266">
        <v>1.7131710314824844</v>
      </c>
      <c r="W16" s="266">
        <v>1.9709461191390707</v>
      </c>
      <c r="X16" s="266">
        <v>2.267687917873814</v>
      </c>
      <c r="Y16" s="276">
        <v>2.609312349098995</v>
      </c>
    </row>
    <row r="17" spans="2:25" ht="12.75">
      <c r="B17" s="84" t="s">
        <v>237</v>
      </c>
      <c r="C17" s="45"/>
      <c r="D17" s="316" t="s">
        <v>166</v>
      </c>
      <c r="E17" s="317"/>
      <c r="F17" s="265">
        <v>0</v>
      </c>
      <c r="G17" s="266">
        <v>0</v>
      </c>
      <c r="H17" s="266">
        <v>0</v>
      </c>
      <c r="I17" s="266">
        <v>0</v>
      </c>
      <c r="J17" s="266">
        <v>0</v>
      </c>
      <c r="K17" s="266">
        <v>0</v>
      </c>
      <c r="L17" s="266">
        <v>0</v>
      </c>
      <c r="M17" s="266">
        <v>0</v>
      </c>
      <c r="N17" s="266">
        <v>0</v>
      </c>
      <c r="O17" s="266">
        <v>0</v>
      </c>
      <c r="P17" s="266">
        <v>0</v>
      </c>
      <c r="Q17" s="266">
        <v>0</v>
      </c>
      <c r="R17" s="266">
        <v>0</v>
      </c>
      <c r="S17" s="266">
        <v>0</v>
      </c>
      <c r="T17" s="266">
        <v>0</v>
      </c>
      <c r="U17" s="266">
        <v>0</v>
      </c>
      <c r="V17" s="266">
        <v>0</v>
      </c>
      <c r="W17" s="266">
        <v>0</v>
      </c>
      <c r="X17" s="266">
        <v>0</v>
      </c>
      <c r="Y17" s="276">
        <v>0</v>
      </c>
    </row>
    <row r="18" spans="2:25" ht="12.75">
      <c r="B18" s="84"/>
      <c r="C18" s="45"/>
      <c r="D18" s="316"/>
      <c r="E18" s="317"/>
      <c r="F18" s="26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76"/>
    </row>
    <row r="19" spans="2:25" ht="12.75">
      <c r="B19" s="87" t="s">
        <v>238</v>
      </c>
      <c r="C19" s="45"/>
      <c r="D19" s="316" t="s">
        <v>166</v>
      </c>
      <c r="E19" s="317"/>
      <c r="F19" s="265">
        <v>0.052352905480664</v>
      </c>
      <c r="G19" s="266">
        <v>0.06953255581721421</v>
      </c>
      <c r="H19" s="266">
        <v>0.0924412404816799</v>
      </c>
      <c r="I19" s="266">
        <v>0.1228372935761125</v>
      </c>
      <c r="J19" s="266">
        <v>0.17617809501123438</v>
      </c>
      <c r="K19" s="266">
        <v>0.2248957600184825</v>
      </c>
      <c r="L19" s="266">
        <v>0.28573027446598015</v>
      </c>
      <c r="M19" s="266">
        <v>0.36164890489003415</v>
      </c>
      <c r="N19" s="266">
        <v>0.45608294929713816</v>
      </c>
      <c r="O19" s="266">
        <v>0.5811377017283795</v>
      </c>
      <c r="P19" s="266">
        <v>0.6860795806338189</v>
      </c>
      <c r="Q19" s="266">
        <v>0.807643847404222</v>
      </c>
      <c r="R19" s="266">
        <v>0.9479925956001788</v>
      </c>
      <c r="S19" s="266">
        <v>1.1094821326215683</v>
      </c>
      <c r="T19" s="266">
        <v>1.2946652739805828</v>
      </c>
      <c r="U19" s="266">
        <v>1.4892290952682703</v>
      </c>
      <c r="V19" s="266">
        <v>1.7131710314824844</v>
      </c>
      <c r="W19" s="266">
        <v>1.9709461191390707</v>
      </c>
      <c r="X19" s="266">
        <v>2.267687917873814</v>
      </c>
      <c r="Y19" s="276">
        <v>2.609312349098995</v>
      </c>
    </row>
    <row r="20" spans="2:25" ht="12.75">
      <c r="B20" s="84"/>
      <c r="C20" s="45"/>
      <c r="D20" s="316"/>
      <c r="E20" s="317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76"/>
    </row>
    <row r="21" spans="2:25" ht="12.75">
      <c r="B21" s="87" t="s">
        <v>239</v>
      </c>
      <c r="C21" s="45"/>
      <c r="D21" s="316" t="s">
        <v>166</v>
      </c>
      <c r="E21" s="317"/>
      <c r="F21" s="265">
        <v>-0.15881208722138607</v>
      </c>
      <c r="G21" s="266">
        <v>-1.0548538096792726</v>
      </c>
      <c r="H21" s="266">
        <v>-0.8308592079614401</v>
      </c>
      <c r="I21" s="266">
        <v>-0.8442176988021021</v>
      </c>
      <c r="J21" s="266">
        <v>-0.14050773334208522</v>
      </c>
      <c r="K21" s="266">
        <v>-0.01069677081735032</v>
      </c>
      <c r="L21" s="266">
        <v>0.029200850264934297</v>
      </c>
      <c r="M21" s="266">
        <v>0.08221331468699383</v>
      </c>
      <c r="N21" s="266">
        <v>0.15148174346002224</v>
      </c>
      <c r="O21" s="266">
        <v>0.06674820325815145</v>
      </c>
      <c r="P21" s="266">
        <v>0.023810454316385732</v>
      </c>
      <c r="Q21" s="266">
        <v>0.1215766000877071</v>
      </c>
      <c r="R21" s="266">
        <v>0.23744032091486744</v>
      </c>
      <c r="S21" s="266">
        <v>0.6744946026125587</v>
      </c>
      <c r="T21" s="266">
        <v>0.7373407092731739</v>
      </c>
      <c r="U21" s="266">
        <v>0.9924650267311286</v>
      </c>
      <c r="V21" s="266">
        <v>1.1842697884391091</v>
      </c>
      <c r="W21" s="266">
        <v>1.4057589863581261</v>
      </c>
      <c r="X21" s="266">
        <v>1.6710482418568646</v>
      </c>
      <c r="Y21" s="276">
        <v>1.9661390299329258</v>
      </c>
    </row>
    <row r="22" spans="2:25" ht="12.75">
      <c r="B22" s="88"/>
      <c r="C22" s="40"/>
      <c r="D22" s="318"/>
      <c r="E22" s="88"/>
      <c r="F22" s="319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1"/>
    </row>
    <row r="23" spans="2:25" ht="12.75">
      <c r="B23" s="45"/>
      <c r="C23" s="45"/>
      <c r="D23" s="322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2:25" ht="12.75">
      <c r="B24" s="45"/>
      <c r="C24" s="45"/>
      <c r="D24" s="322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</row>
    <row r="25" spans="2:25" ht="12.75">
      <c r="B25" s="45"/>
      <c r="C25" s="45"/>
      <c r="D25" s="322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</row>
    <row r="26" spans="2:25" ht="12.75">
      <c r="B26" s="81" t="s">
        <v>240</v>
      </c>
      <c r="C26" s="45"/>
      <c r="D26" s="322"/>
      <c r="E26" s="45"/>
      <c r="F26" s="45"/>
      <c r="G26" s="323" t="s">
        <v>229</v>
      </c>
      <c r="H26" s="45"/>
      <c r="I26" s="45"/>
      <c r="J26" s="45"/>
      <c r="K26" s="45"/>
      <c r="L26" s="45"/>
      <c r="M26" s="45"/>
      <c r="N26" s="45"/>
      <c r="O26" s="324" t="s">
        <v>241</v>
      </c>
      <c r="P26" s="45"/>
      <c r="Q26" s="45"/>
      <c r="R26" s="45"/>
      <c r="S26" s="45"/>
      <c r="T26" s="45"/>
      <c r="U26" s="45"/>
      <c r="V26" s="45"/>
      <c r="W26" s="45"/>
      <c r="X26" s="45"/>
      <c r="Y26" s="45"/>
    </row>
    <row r="28" spans="2:23" ht="15.75">
      <c r="B28"/>
      <c r="J28"/>
      <c r="K28" s="325"/>
      <c r="O28" s="231" t="s">
        <v>242</v>
      </c>
      <c r="R28" s="326"/>
      <c r="S28" s="327"/>
      <c r="T28" s="327" t="s">
        <v>243</v>
      </c>
      <c r="U28" s="327"/>
      <c r="V28" s="37"/>
      <c r="W28" s="328" t="s">
        <v>244</v>
      </c>
    </row>
    <row r="29" spans="15:23" ht="15">
      <c r="O29"/>
      <c r="P29"/>
      <c r="Q29"/>
      <c r="R29" s="37"/>
      <c r="S29" s="37"/>
      <c r="T29" s="37"/>
      <c r="U29" s="37"/>
      <c r="V29" s="37"/>
      <c r="W29" s="37"/>
    </row>
    <row r="30" spans="7:23" ht="15.75">
      <c r="G30" s="81" t="s">
        <v>230</v>
      </c>
      <c r="H30"/>
      <c r="O30" s="329">
        <v>8.357384509921854</v>
      </c>
      <c r="P30" s="81" t="s">
        <v>3</v>
      </c>
      <c r="R30" s="330"/>
      <c r="S30" s="52"/>
      <c r="T30" s="52"/>
      <c r="U30" s="37"/>
      <c r="V30" s="331"/>
      <c r="W30" s="331"/>
    </row>
    <row r="31" spans="18:23" ht="15">
      <c r="R31" s="339">
        <v>0.12</v>
      </c>
      <c r="S31" s="332"/>
      <c r="T31" s="37">
        <v>-0.7930284121490733</v>
      </c>
      <c r="U31" s="326"/>
      <c r="V31" s="37"/>
      <c r="W31" s="333">
        <v>0.8133058392326803</v>
      </c>
    </row>
    <row r="32" spans="1:23" ht="15">
      <c r="A32" s="334"/>
      <c r="G32" s="81" t="s">
        <v>245</v>
      </c>
      <c r="H32"/>
      <c r="I32" s="3" t="s">
        <v>246</v>
      </c>
      <c r="K32"/>
      <c r="L32"/>
      <c r="O32" s="335">
        <v>6.7</v>
      </c>
      <c r="P32" s="81" t="s">
        <v>3</v>
      </c>
      <c r="R32" s="339">
        <v>0.1</v>
      </c>
      <c r="S32" s="332"/>
      <c r="T32" s="37">
        <v>-0.42836751011873114</v>
      </c>
      <c r="U32" s="326"/>
      <c r="V32" s="37"/>
      <c r="W32" s="333">
        <v>0.9108794816352989</v>
      </c>
    </row>
    <row r="33" spans="1:23" ht="15">
      <c r="A33" s="334"/>
      <c r="I33" s="3" t="s">
        <v>247</v>
      </c>
      <c r="K33"/>
      <c r="L33"/>
      <c r="O33" s="335">
        <v>10</v>
      </c>
      <c r="P33" s="81" t="s">
        <v>3</v>
      </c>
      <c r="R33" s="339">
        <v>0.08</v>
      </c>
      <c r="S33" s="332"/>
      <c r="T33" s="37">
        <v>0.11274378464222297</v>
      </c>
      <c r="U33" s="326"/>
      <c r="V33" s="37"/>
      <c r="W33" s="333">
        <v>1.0204776023630606</v>
      </c>
    </row>
    <row r="34" spans="1:23" ht="15">
      <c r="A34" s="334"/>
      <c r="I34" s="3" t="s">
        <v>248</v>
      </c>
      <c r="K34"/>
      <c r="L34"/>
      <c r="O34" s="335">
        <v>10.2</v>
      </c>
      <c r="P34" s="81" t="s">
        <v>3</v>
      </c>
      <c r="V34" s="81"/>
      <c r="W34" s="81"/>
    </row>
    <row r="35" spans="1:23" ht="15">
      <c r="A35" s="334"/>
      <c r="I35" s="3" t="s">
        <v>249</v>
      </c>
      <c r="K35"/>
      <c r="L35"/>
      <c r="O35" s="335">
        <v>6.5</v>
      </c>
      <c r="P35" s="81" t="s">
        <v>3</v>
      </c>
      <c r="V35" s="81"/>
      <c r="W35" s="81"/>
    </row>
    <row r="36" spans="1:23" ht="12.75">
      <c r="A36" s="334"/>
      <c r="I36" s="3" t="s">
        <v>250</v>
      </c>
      <c r="O36" s="335">
        <v>4.8</v>
      </c>
      <c r="P36" s="81" t="s">
        <v>3</v>
      </c>
      <c r="V36" s="81"/>
      <c r="W36" s="81"/>
    </row>
    <row r="37" spans="1:23" ht="15">
      <c r="A37" s="334"/>
      <c r="G37"/>
      <c r="H37"/>
      <c r="I37" s="3" t="s">
        <v>251</v>
      </c>
      <c r="O37" s="335">
        <v>11.9</v>
      </c>
      <c r="P37" s="81" t="s">
        <v>3</v>
      </c>
      <c r="V37" s="336"/>
      <c r="W37" s="81"/>
    </row>
    <row r="38" spans="1:16" ht="15">
      <c r="A38" s="334"/>
      <c r="G38"/>
      <c r="H38"/>
      <c r="I38" s="3" t="s">
        <v>229</v>
      </c>
      <c r="K38"/>
      <c r="L38"/>
      <c r="O38" s="335">
        <v>-2.5</v>
      </c>
      <c r="P38" s="81" t="s">
        <v>3</v>
      </c>
    </row>
    <row r="39" spans="3:12" ht="15">
      <c r="C39"/>
      <c r="D39"/>
      <c r="F39"/>
      <c r="G39"/>
      <c r="K39" s="336"/>
      <c r="L39" s="81"/>
    </row>
  </sheetData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&amp;L&amp;"Arial,Regular"&amp;8Feasibility Report - Nambale
Appendix B3&amp;R&amp;"Arial,Regular"&amp;8Nzoia Cluster -Feasibility Report
Phase II Towns - Kakamega, Busia &amp; Nambale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Wiens</dc:creator>
  <cp:keywords/>
  <dc:description/>
  <cp:lastModifiedBy>MIBP User</cp:lastModifiedBy>
  <cp:lastPrinted>2006-02-04T10:17:51Z</cp:lastPrinted>
  <dcterms:created xsi:type="dcterms:W3CDTF">1998-12-03T15:12:40Z</dcterms:created>
  <dcterms:modified xsi:type="dcterms:W3CDTF">2006-02-04T10:22:37Z</dcterms:modified>
  <cp:category/>
  <cp:version/>
  <cp:contentType/>
  <cp:contentStatus/>
</cp:coreProperties>
</file>